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GROZNJAN-SRV\FOLDERREDIR$\Emanuela\Desktop\2022\JAVNA NABAVA 2022\KOSTANJICA\"/>
    </mc:Choice>
  </mc:AlternateContent>
  <xr:revisionPtr revIDLastSave="0" documentId="13_ncr:1_{90C149F1-CD3D-4395-B4CC-924B30A964DE}" xr6:coauthVersionLast="47" xr6:coauthVersionMax="47" xr10:uidLastSave="{00000000-0000-0000-0000-000000000000}"/>
  <bookViews>
    <workbookView xWindow="-28920" yWindow="-4785" windowWidth="29040" windowHeight="15840" tabRatio="899" xr2:uid="{0404EEA9-54E8-4B95-A700-BDC7B8BFE490}"/>
  </bookViews>
  <sheets>
    <sheet name="TROSKOVNIK" sheetId="22" r:id="rId1"/>
  </sheets>
  <externalReferences>
    <externalReference r:id="rId2"/>
    <externalReference r:id="rId3"/>
  </externalReferences>
  <definedNames>
    <definedName name="_B" localSheetId="0">#REF!</definedName>
    <definedName name="_B">#REF!</definedName>
    <definedName name="_BOL40" localSheetId="0">[1]JP6!#REF!</definedName>
    <definedName name="_BOL40">[1]JP6!#REF!</definedName>
    <definedName name="_BOL50" localSheetId="0">[1]JP6!#REF!</definedName>
    <definedName name="_BOL50">[1]JP6!#REF!</definedName>
    <definedName name="_ODL40" localSheetId="0">[1]JP6!#REF!</definedName>
    <definedName name="_ODL40">[1]JP6!#REF!</definedName>
    <definedName name="_ODL50" localSheetId="0">[1]JP6!#REF!</definedName>
    <definedName name="_ODL50">[1]JP6!#REF!</definedName>
    <definedName name="_ODP104" localSheetId="0">[2]OP!#REF!</definedName>
    <definedName name="_ODP104">[2]OP!#REF!</definedName>
    <definedName name="_ODP84" localSheetId="0">[2]OP!#REF!</definedName>
    <definedName name="_ODP84">[2]OP!#REF!</definedName>
    <definedName name="a" localSheetId="0">#REF!</definedName>
    <definedName name="a">#REF!</definedName>
    <definedName name="aaa" localSheetId="0">#REF!</definedName>
    <definedName name="aaa">#REF!</definedName>
    <definedName name="AccessDatabase">"E:\000_NADZORI\007_Lepoglava\KZ_Lepoglava.mdb"</definedName>
    <definedName name="Button_6">"KZ_Lepoglava_SITUACIJA_List2"</definedName>
    <definedName name="DP2ODR" localSheetId="0">#REF!</definedName>
    <definedName name="DP2ODR">#REF!</definedName>
    <definedName name="DP2ŠK" localSheetId="0">#REF!</definedName>
    <definedName name="DP2ŠK">#REF!</definedName>
    <definedName name="DP2ŠR" localSheetId="0">#REF!</definedName>
    <definedName name="DP2ŠR">#REF!</definedName>
    <definedName name="DP6ODR" localSheetId="0">#REF!</definedName>
    <definedName name="DP6ODR">#REF!</definedName>
    <definedName name="DP6ŠK" localSheetId="0">#REF!</definedName>
    <definedName name="DP6ŠK">#REF!</definedName>
    <definedName name="DP6ŠR" localSheetId="0">#REF!</definedName>
    <definedName name="DP6ŠR">#REF!</definedName>
    <definedName name="DS2ODR" localSheetId="0">#REF!</definedName>
    <definedName name="DS2ODR">#REF!</definedName>
    <definedName name="DS2ŠK" localSheetId="0">#REF!</definedName>
    <definedName name="DS2ŠK">#REF!</definedName>
    <definedName name="DS2ŠR" localSheetId="0">#REF!</definedName>
    <definedName name="DS2ŠR">#REF!</definedName>
    <definedName name="DS6ODR" localSheetId="0">#REF!</definedName>
    <definedName name="DS6ODR">#REF!</definedName>
    <definedName name="DS6ŠK" localSheetId="0">#REF!</definedName>
    <definedName name="DS6ŠK">#REF!</definedName>
    <definedName name="DS6ŠR" localSheetId="0">#REF!</definedName>
    <definedName name="DS6ŠR">#REF!</definedName>
    <definedName name="FF789GH" localSheetId="0">#REF!</definedName>
    <definedName name="FF789GH">#REF!</definedName>
    <definedName name="FP2ODP" localSheetId="0">#REF!</definedName>
    <definedName name="FP2ODP">#REF!</definedName>
    <definedName name="FP2ODR" localSheetId="0">#REF!</definedName>
    <definedName name="FP2ODR">#REF!</definedName>
    <definedName name="FP2ŠR" localSheetId="0">#REF!</definedName>
    <definedName name="FP2ŠR">#REF!</definedName>
    <definedName name="FP6ODP" localSheetId="0">#REF!</definedName>
    <definedName name="FP6ODP">#REF!</definedName>
    <definedName name="FP6ŠR" localSheetId="0">#REF!</definedName>
    <definedName name="FP6ŠR">#REF!</definedName>
    <definedName name="JP2ODR" localSheetId="0">#REF!</definedName>
    <definedName name="JP2ODR">#REF!</definedName>
    <definedName name="JP2ŠK" localSheetId="0">#REF!</definedName>
    <definedName name="JP2ŠK">#REF!</definedName>
    <definedName name="JP2ŠR" localSheetId="0">#REF!</definedName>
    <definedName name="JP2ŠR">#REF!</definedName>
    <definedName name="JP6ODR" localSheetId="0">#REF!</definedName>
    <definedName name="JP6ODR">#REF!</definedName>
    <definedName name="JP6ŠK" localSheetId="0">#REF!</definedName>
    <definedName name="JP6ŠK">#REF!</definedName>
    <definedName name="JP6ŠR" localSheetId="0">#REF!</definedName>
    <definedName name="JP6ŠR">#REF!</definedName>
    <definedName name="KZ_Lepoglava_SITUACIJA_List" localSheetId="0">#REF!</definedName>
    <definedName name="KZ_Lepoglava_SITUACIJA_List">#REF!</definedName>
    <definedName name="KZ_Lepoglava_SITUACIJA_List1" localSheetId="0">#REF!</definedName>
    <definedName name="KZ_Lepoglava_SITUACIJA_List1">#REF!</definedName>
    <definedName name="KZ_Lepoglava_SITUACIJA_List2" localSheetId="0">#REF!</definedName>
    <definedName name="KZ_Lepoglava_SITUACIJA_List2">#REF!</definedName>
    <definedName name="ODSTF" localSheetId="0">[2]OP!#REF!</definedName>
    <definedName name="ODSTF">[2]OP!#REF!</definedName>
    <definedName name="ooo" localSheetId="0">[1]JP6!#REF!</definedName>
    <definedName name="ooo">[1]JP6!#REF!</definedName>
    <definedName name="_xlnm.Print_Area" localSheetId="0">TROSKOVNIK!$A$1:$F$102</definedName>
    <definedName name="POLP74" localSheetId="0">[2]OP!#REF!</definedName>
    <definedName name="POLP74">[2]OP!#REF!</definedName>
    <definedName name="POLP84" localSheetId="0">[2]OP!#REF!</definedName>
    <definedName name="POLP84">[2]OP!#REF!</definedName>
    <definedName name="s" localSheetId="0">#REF!</definedName>
    <definedName name="s">#REF!</definedName>
    <definedName name="TP2ODR" localSheetId="0">#REF!</definedName>
    <definedName name="TP2ODR">#REF!</definedName>
    <definedName name="TP2ŠK" localSheetId="0">#REF!</definedName>
    <definedName name="TP2ŠK">#REF!</definedName>
    <definedName name="TP2ŠR" localSheetId="0">#REF!</definedName>
    <definedName name="TP2ŠR">#REF!</definedName>
    <definedName name="TP6ODR" localSheetId="0">#REF!</definedName>
    <definedName name="TP6ODR">#REF!</definedName>
    <definedName name="TP6ŠK" localSheetId="0">#REF!</definedName>
    <definedName name="TP6ŠK">#REF!</definedName>
    <definedName name="TP6ŠR" localSheetId="0">#REF!</definedName>
    <definedName name="TP6ŠR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22" l="1"/>
  <c r="B90" i="22"/>
  <c r="B89" i="22"/>
  <c r="F84" i="22"/>
  <c r="F82" i="22"/>
  <c r="F81" i="22"/>
  <c r="F78" i="22"/>
  <c r="F75" i="22"/>
  <c r="F74" i="22"/>
  <c r="F73" i="22"/>
  <c r="F72" i="22"/>
  <c r="F71" i="22"/>
  <c r="F70" i="22"/>
  <c r="F67" i="22"/>
  <c r="F65" i="22"/>
  <c r="F64" i="22"/>
  <c r="F57" i="22"/>
  <c r="F55" i="22"/>
  <c r="F54" i="22"/>
  <c r="F53" i="22"/>
  <c r="F52" i="22"/>
  <c r="F51" i="22"/>
  <c r="F48" i="22"/>
  <c r="F47" i="22"/>
  <c r="F44" i="22"/>
  <c r="F43" i="22"/>
  <c r="F42" i="22"/>
  <c r="F39" i="22"/>
  <c r="F37" i="22"/>
  <c r="F35" i="22"/>
  <c r="F33" i="22"/>
  <c r="F31" i="22"/>
  <c r="F29" i="22"/>
  <c r="F27" i="22"/>
  <c r="F26" i="22"/>
  <c r="F25" i="22"/>
  <c r="F24" i="22"/>
  <c r="F21" i="22"/>
  <c r="F19" i="22"/>
  <c r="F17" i="22"/>
  <c r="F16" i="22"/>
  <c r="F15" i="22"/>
  <c r="F14" i="22"/>
  <c r="F13" i="22"/>
  <c r="F12" i="22"/>
  <c r="F9" i="22"/>
  <c r="F86" i="22" l="1"/>
  <c r="F90" i="22" s="1"/>
  <c r="F59" i="22"/>
  <c r="F89" i="22" s="1"/>
  <c r="F92" i="22" l="1"/>
  <c r="F93" i="22" s="1"/>
  <c r="F94" i="22" s="1"/>
</calcChain>
</file>

<file path=xl/sharedStrings.xml><?xml version="1.0" encoding="utf-8"?>
<sst xmlns="http://schemas.openxmlformats.org/spreadsheetml/2006/main" count="135" uniqueCount="88">
  <si>
    <t>1.</t>
  </si>
  <si>
    <t>2.</t>
  </si>
  <si>
    <t>4.</t>
  </si>
  <si>
    <t>m2</t>
  </si>
  <si>
    <t>komplet</t>
  </si>
  <si>
    <t>5.</t>
  </si>
  <si>
    <t>UKUPNO</t>
  </si>
  <si>
    <t>SVEUKUPNO</t>
  </si>
  <si>
    <t>6.</t>
  </si>
  <si>
    <t>3.</t>
  </si>
  <si>
    <t>m3</t>
  </si>
  <si>
    <t>Demontaže i deponiranje na gradilišnoj deponiji:</t>
  </si>
  <si>
    <t>a) sljeme i grebeni</t>
  </si>
  <si>
    <t>b) pokrov od kanalice s čišćenjem i sortiranjem zbog daljnje upotrebe</t>
  </si>
  <si>
    <t>c) recentne opečne tavelice</t>
  </si>
  <si>
    <t>d) recentnih letava 8x5 cm</t>
  </si>
  <si>
    <t>e) drvene krovne konstrukcije</t>
  </si>
  <si>
    <t>Demontaža podzidanih vijenaca i armirano betonskih vijenaca do originalne visine:</t>
  </si>
  <si>
    <t>m1</t>
  </si>
  <si>
    <t>7.</t>
  </si>
  <si>
    <t>Demontaža svih vijenaca, čišćenje od betona, te ponovna montaža na vezivo NHL3,5:</t>
  </si>
  <si>
    <t>8.</t>
  </si>
  <si>
    <t>11.</t>
  </si>
  <si>
    <t>12.</t>
  </si>
  <si>
    <t>13.</t>
  </si>
  <si>
    <t>14.</t>
  </si>
  <si>
    <t>15.</t>
  </si>
  <si>
    <t>a) horizontalni oluk r.š. 33 cm</t>
  </si>
  <si>
    <t>b) vertikalni oluk fi 10 cm</t>
  </si>
  <si>
    <t>c) sudarni limovi r.š. 55 cm</t>
  </si>
  <si>
    <t>Uređenje žbuka na dijelovima fasada koje se nalaze iznad krovova:</t>
  </si>
  <si>
    <t>a) skidanje postojeće žbuke i čišćenje fuga</t>
  </si>
  <si>
    <t>Uređenje križa:</t>
  </si>
  <si>
    <t>a) demontaža postojećeg metalnog nestabilnog i korozijom oštećenog križa sa sljemena glavnog broda. Križ se nalazi u kamenoj bazi</t>
  </si>
  <si>
    <t>b) demontaža kamene baze i odvoz u radionicu</t>
  </si>
  <si>
    <t>d) preuređenje križa podrazumijeva ugradnju inox trna, čišćenje i bojanje</t>
  </si>
  <si>
    <t>e) montaža kamene baze i križa s podložnim olovnim limom ispod kamene baze</t>
  </si>
  <si>
    <t>Utovari, odvozi i zbrinjavanje otpada</t>
  </si>
  <si>
    <t>9.</t>
  </si>
  <si>
    <t>10.</t>
  </si>
  <si>
    <t>REKAPITULACIJA</t>
  </si>
  <si>
    <t xml:space="preserve"> UKUPNO </t>
  </si>
  <si>
    <t>pdv 25%</t>
  </si>
  <si>
    <t xml:space="preserve">TROŠKOVNIK ZA OBNOVU KROVIŠTA </t>
  </si>
  <si>
    <t>f) izrada zaštite stropne konstrukcije za vrijeme otkrivanja, te sklanjanje prije početka sanacije stropne konstrukcije</t>
  </si>
  <si>
    <t>Podravnavanje kruništa perimetralnih zidova podziđivanjem i zaravnavanje s krovnom ravninom vapnenim hidrauličkim mortom NHL3,5.</t>
  </si>
  <si>
    <t>Ugradnja daščanog opšava od suhih smrekovih dasaka koje se tretiraju insekticidno i fungicidno</t>
  </si>
  <si>
    <t>Pokrivanje krova tako da se za donje kanalice koristi probrana postojeća, a za gornju se koristi nova tonirana kanalica. Kanalicu dobavlja Investitor.</t>
  </si>
  <si>
    <t>Pokrivanje sljemena i grebena tradicionalno. Kanalicu dobavlja Investitor.</t>
  </si>
  <si>
    <t>b) dobava materijala i žbukanje vap. hidraul. mortom NHL3,5 grubo i fino "za zidom i pod žlicu”</t>
  </si>
  <si>
    <t>Dobava i ugradba krovne limarije od cinkotit lima:</t>
  </si>
  <si>
    <t>OBNOVA KROVA GLAVNOG BRODA I BOČNIH KAPELA</t>
  </si>
  <si>
    <t>Montaža i demontaža skele po pravilima struke</t>
  </si>
  <si>
    <t>a) preslagivanje postojećeg vijenca (tip A)</t>
  </si>
  <si>
    <t>b) dobava i ugradba novih ploča (vijenac tip A)</t>
  </si>
  <si>
    <t>a) preslagivanje postojećeg vijenca (tip B)</t>
  </si>
  <si>
    <t>Krojenje krovne konstrukcije četverostrešnog krova lameliranim gredama (BSH, GL24). Grede se tretiraju insekticidno i fungicidno</t>
  </si>
  <si>
    <t>Ugradba valovitih ploča 'onduline) na daščani opšav</t>
  </si>
  <si>
    <t>c) izrada nove kamene baze po uzoru na postojeću</t>
  </si>
  <si>
    <t>REKONSTRUKCIJA STROPNE KONSTRUKCIJE</t>
  </si>
  <si>
    <t>Sanacija stropne konstrukcije:</t>
  </si>
  <si>
    <t>a) demontaža postojećeg visećeg stropa od lesonit kaseta s drvenom podkonstrukcijom</t>
  </si>
  <si>
    <t>b) demontaža postojećih horizontalnih greda</t>
  </si>
  <si>
    <t>c) čišćenje, podziđivanje i niveliranje novih ležišta za grede na istim pozicijama</t>
  </si>
  <si>
    <t>d) dobava i ugradnja novi lameliranih greda (od tri segmenta) dim. 16x20 cm</t>
  </si>
  <si>
    <t>e) izrada hodne staze po gredama daskom d=5 cm, širine 1 m</t>
  </si>
  <si>
    <t xml:space="preserve">Izrada pomoćnog viješanja remenata zakrivljenog stropa sa drvenim impregniranim letvama 5x5 cm: </t>
  </si>
  <si>
    <t>a) sjeverne (veće) kapele</t>
  </si>
  <si>
    <t>b) kupola svetišta</t>
  </si>
  <si>
    <t>Skidanje kanalice s kruništa zidova, te rekonstrukcija  prema originalnom stanju</t>
  </si>
  <si>
    <t xml:space="preserve">Čišćenje kruništa zidova nakon otkrivanja, čišćenje tavanskog prostora, odnosno stropne konstrukcije s gornje strane sa snažnim usisavanjem prašine i pražnjenje smeća </t>
  </si>
  <si>
    <t xml:space="preserve"> b) skela unutar crkve</t>
  </si>
  <si>
    <t>a) skela izvana</t>
  </si>
  <si>
    <t>Zaštitni i pripremni radovi:</t>
  </si>
  <si>
    <t>a) izrada potkonstrukcija i natkrivanje oltara privremenim zaštitama od filca</t>
  </si>
  <si>
    <t>kom</t>
  </si>
  <si>
    <t>b) skalnjanje inventara sa zidova dok traju radovi</t>
  </si>
  <si>
    <t>Izrada trajnog otvora i pristupa na tavan. Uračunata izrada i montaža drvenog poklopca u razini stropa</t>
  </si>
  <si>
    <t>Dobava materijala i izrada tradicionalnog žbukanog stropa od štukatur letvica i vapnene žbuke</t>
  </si>
  <si>
    <t>Obrada polukružnog kontakta stropne ravnine i zida po obodu broda</t>
  </si>
  <si>
    <t>Čišćenje, sortiranje otpada, odvozi i zbrinjavanje otpada</t>
  </si>
  <si>
    <t>SANACIJA CRKVE U KOSTANJICI</t>
  </si>
  <si>
    <r>
      <t>1.</t>
    </r>
    <r>
      <rPr>
        <sz val="7"/>
        <color theme="1"/>
        <rFont val="Times New Roman"/>
        <family val="1"/>
        <charset val="238"/>
      </rPr>
      <t xml:space="preserve">       </t>
    </r>
    <r>
      <rPr>
        <sz val="11"/>
        <color theme="1"/>
        <rFont val="Times New Roman"/>
        <family val="1"/>
        <charset val="238"/>
      </rPr>
      <t>U troškove uračunati sve materijale, putne troškove i dnevne troškove.</t>
    </r>
  </si>
  <si>
    <r>
      <t>2.</t>
    </r>
    <r>
      <rPr>
        <sz val="7"/>
        <color theme="1"/>
        <rFont val="Times New Roman"/>
        <family val="1"/>
        <charset val="238"/>
      </rPr>
      <t xml:space="preserve">       </t>
    </r>
    <r>
      <rPr>
        <sz val="11"/>
        <color theme="1"/>
        <rFont val="Times New Roman"/>
        <family val="1"/>
        <charset val="238"/>
      </rPr>
      <t>Svaki ponuđač mora na licu mjesta pregledati okolnosti pod kojima se moraju odvijati slijedeći radovi.</t>
    </r>
  </si>
  <si>
    <t xml:space="preserve">Ponuditelj nudi cijene Predmeta nabave putem ovog Troškovnika te je obavezan nuditi, odnosno ispuniti sve stavke Troškovnika. Nije prihvatljivo precrtavanje ili korigiranje zadane stavke Troškovnika. </t>
  </si>
  <si>
    <t>Mjesto i datum: ___________________</t>
  </si>
  <si>
    <t>(ime i prezime ovlaštene osobe ponuditelja, potpis i ovjera)</t>
  </si>
  <si>
    <t>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</si>
</sst>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k_n_-;\-* #,##0.00\ _k_n_-;_-* &quot;-&quot;??\ _k_n_-;_-@_-"/>
    <numFmt numFmtId="165" formatCode="#,##0.00&quot;      &quot;;\-#,##0.00&quot;      &quot;;&quot; -&quot;#&quot;      &quot;;@\ 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Helvetica Neue"/>
      <family val="2"/>
    </font>
    <font>
      <sz val="10"/>
      <color indexed="9"/>
      <name val="Helvetica Neue"/>
      <family val="2"/>
    </font>
    <font>
      <i/>
      <sz val="16"/>
      <name val="Arial Narrow"/>
      <family val="2"/>
    </font>
    <font>
      <sz val="10"/>
      <name val="Arial Narrow"/>
      <family val="2"/>
    </font>
    <font>
      <i/>
      <sz val="10"/>
      <name val="Arial Narrow"/>
      <family val="2"/>
    </font>
    <font>
      <sz val="10"/>
      <name val="Arial"/>
      <family val="2"/>
    </font>
    <font>
      <sz val="10"/>
      <name val="Arial Narrow"/>
      <family val="2"/>
      <charset val="238"/>
    </font>
    <font>
      <sz val="10"/>
      <color rgb="FFC00000"/>
      <name val="Arial Narrow"/>
      <family val="2"/>
    </font>
    <font>
      <sz val="11"/>
      <color theme="1"/>
      <name val="Calibri"/>
      <family val="2"/>
      <charset val="238"/>
      <scheme val="minor"/>
    </font>
    <font>
      <sz val="10"/>
      <color theme="1"/>
      <name val="Arial Narrow"/>
      <family val="2"/>
    </font>
    <font>
      <sz val="11"/>
      <color indexed="9"/>
      <name val="Helvetica Neue"/>
      <family val="2"/>
    </font>
    <font>
      <b/>
      <sz val="10"/>
      <name val="Arial Narrow"/>
      <family val="2"/>
    </font>
    <font>
      <b/>
      <i/>
      <sz val="14"/>
      <color theme="1"/>
      <name val="Arial Narrow"/>
      <family val="2"/>
    </font>
    <font>
      <sz val="10"/>
      <color rgb="FFFF0000"/>
      <name val="Arial Narrow"/>
      <family val="2"/>
    </font>
    <font>
      <b/>
      <sz val="11"/>
      <name val="Arial Narrow"/>
      <family val="2"/>
    </font>
    <font>
      <sz val="11"/>
      <color theme="1"/>
      <name val="Arial Narrow"/>
      <family val="2"/>
    </font>
    <font>
      <b/>
      <sz val="10"/>
      <color theme="1"/>
      <name val="Arial Narrow"/>
      <family val="2"/>
    </font>
    <font>
      <sz val="11"/>
      <color theme="1"/>
      <name val="Times New Roman"/>
      <family val="1"/>
      <charset val="238"/>
    </font>
    <font>
      <sz val="7"/>
      <color theme="1"/>
      <name val="Times New Roman"/>
      <family val="1"/>
      <charset val="238"/>
    </font>
    <font>
      <sz val="14"/>
      <color rgb="FFC00000"/>
      <name val="Arial Narrow"/>
      <family val="2"/>
    </font>
    <font>
      <sz val="10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2" fillId="0" borderId="0" applyNumberFormat="0" applyFill="0" applyBorder="0" applyProtection="0">
      <alignment vertical="top"/>
    </xf>
    <xf numFmtId="164" fontId="3" fillId="0" borderId="0" applyFont="0" applyFill="0" applyBorder="0" applyAlignment="0" applyProtection="0"/>
    <xf numFmtId="0" fontId="7" fillId="0" borderId="0"/>
    <xf numFmtId="164" fontId="7" fillId="0" borderId="0" applyFill="0" applyBorder="0" applyAlignment="0" applyProtection="0"/>
    <xf numFmtId="0" fontId="8" fillId="0" borderId="0"/>
    <xf numFmtId="0" fontId="7" fillId="0" borderId="0"/>
    <xf numFmtId="165" fontId="7" fillId="0" borderId="0" applyFill="0" applyBorder="0" applyAlignment="0" applyProtection="0"/>
    <xf numFmtId="0" fontId="10" fillId="0" borderId="0"/>
    <xf numFmtId="0" fontId="1" fillId="0" borderId="0"/>
    <xf numFmtId="0" fontId="2" fillId="0" borderId="0" applyNumberFormat="0" applyFill="0" applyBorder="0" applyProtection="0">
      <alignment vertical="top"/>
    </xf>
    <xf numFmtId="164" fontId="12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92">
    <xf numFmtId="0" fontId="0" fillId="0" borderId="0" xfId="0"/>
    <xf numFmtId="0" fontId="5" fillId="0" borderId="0" xfId="12" applyFont="1"/>
    <xf numFmtId="0" fontId="5" fillId="0" borderId="0" xfId="12" applyFont="1" applyAlignment="1">
      <alignment horizontal="center" vertical="top"/>
    </xf>
    <xf numFmtId="0" fontId="5" fillId="0" borderId="0" xfId="12" applyFont="1" applyAlignment="1">
      <alignment wrapText="1"/>
    </xf>
    <xf numFmtId="0" fontId="5" fillId="0" borderId="0" xfId="12" applyFont="1" applyAlignment="1">
      <alignment horizontal="left"/>
    </xf>
    <xf numFmtId="0" fontId="5" fillId="0" borderId="0" xfId="12" applyFont="1" applyBorder="1" applyAlignment="1">
      <alignment wrapText="1"/>
    </xf>
    <xf numFmtId="0" fontId="5" fillId="0" borderId="0" xfId="12" applyFont="1" applyBorder="1" applyAlignment="1">
      <alignment horizontal="left"/>
    </xf>
    <xf numFmtId="0" fontId="5" fillId="2" borderId="0" xfId="12" applyFont="1" applyFill="1" applyBorder="1" applyAlignment="1">
      <alignment horizontal="center" vertical="top"/>
    </xf>
    <xf numFmtId="0" fontId="5" fillId="2" borderId="0" xfId="12" applyFont="1" applyFill="1" applyBorder="1" applyAlignment="1">
      <alignment wrapText="1"/>
    </xf>
    <xf numFmtId="0" fontId="5" fillId="2" borderId="0" xfId="12" applyFont="1" applyFill="1" applyBorder="1" applyAlignment="1">
      <alignment horizontal="left"/>
    </xf>
    <xf numFmtId="0" fontId="5" fillId="2" borderId="0" xfId="12" applyFont="1" applyFill="1"/>
    <xf numFmtId="0" fontId="6" fillId="2" borderId="0" xfId="12" applyFont="1" applyFill="1" applyAlignment="1">
      <alignment horizontal="left" wrapText="1"/>
    </xf>
    <xf numFmtId="0" fontId="5" fillId="2" borderId="0" xfId="12" applyFont="1" applyFill="1" applyAlignment="1">
      <alignment horizontal="left"/>
    </xf>
    <xf numFmtId="0" fontId="9" fillId="0" borderId="0" xfId="12" applyFont="1"/>
    <xf numFmtId="0" fontId="11" fillId="0" borderId="0" xfId="12" applyFont="1" applyAlignment="1">
      <alignment horizontal="center" vertical="top"/>
    </xf>
    <xf numFmtId="0" fontId="11" fillId="0" borderId="0" xfId="12" applyFont="1" applyAlignment="1">
      <alignment wrapText="1"/>
    </xf>
    <xf numFmtId="0" fontId="11" fillId="0" borderId="0" xfId="12" applyFont="1" applyAlignment="1">
      <alignment horizontal="left"/>
    </xf>
    <xf numFmtId="0" fontId="11" fillId="0" borderId="0" xfId="12" applyFont="1"/>
    <xf numFmtId="0" fontId="15" fillId="0" borderId="0" xfId="12" applyFont="1"/>
    <xf numFmtId="0" fontId="5" fillId="0" borderId="0" xfId="12" applyFont="1" applyBorder="1" applyAlignment="1">
      <alignment vertical="top"/>
    </xf>
    <xf numFmtId="0" fontId="5" fillId="0" borderId="0" xfId="12" applyFont="1" applyBorder="1" applyAlignment="1"/>
    <xf numFmtId="0" fontId="16" fillId="3" borderId="0" xfId="12" applyFont="1" applyFill="1" applyBorder="1" applyAlignment="1">
      <alignment wrapText="1"/>
    </xf>
    <xf numFmtId="0" fontId="5" fillId="0" borderId="2" xfId="12" applyFont="1" applyFill="1" applyBorder="1" applyAlignment="1">
      <alignment vertical="top"/>
    </xf>
    <xf numFmtId="0" fontId="5" fillId="0" borderId="2" xfId="12" applyFont="1" applyFill="1" applyBorder="1" applyAlignment="1">
      <alignment wrapText="1"/>
    </xf>
    <xf numFmtId="0" fontId="5" fillId="0" borderId="2" xfId="12" applyFont="1" applyFill="1" applyBorder="1" applyAlignment="1">
      <alignment horizontal="left"/>
    </xf>
    <xf numFmtId="0" fontId="5" fillId="0" borderId="0" xfId="12" applyFont="1" applyBorder="1"/>
    <xf numFmtId="0" fontId="13" fillId="3" borderId="2" xfId="12" applyFont="1" applyFill="1" applyBorder="1" applyAlignment="1">
      <alignment vertical="top"/>
    </xf>
    <xf numFmtId="0" fontId="13" fillId="3" borderId="2" xfId="12" applyFont="1" applyFill="1" applyBorder="1" applyAlignment="1">
      <alignment wrapText="1"/>
    </xf>
    <xf numFmtId="0" fontId="13" fillId="3" borderId="2" xfId="12" applyFont="1" applyFill="1" applyBorder="1" applyAlignment="1">
      <alignment horizontal="left"/>
    </xf>
    <xf numFmtId="0" fontId="13" fillId="0" borderId="0" xfId="12" applyFont="1"/>
    <xf numFmtId="0" fontId="5" fillId="0" borderId="0" xfId="12" applyFont="1" applyAlignment="1">
      <alignment vertical="top"/>
    </xf>
    <xf numFmtId="0" fontId="11" fillId="0" borderId="0" xfId="12" applyFont="1" applyBorder="1" applyAlignment="1">
      <alignment vertical="top"/>
    </xf>
    <xf numFmtId="0" fontId="11" fillId="0" borderId="0" xfId="12" applyFont="1" applyBorder="1" applyAlignment="1">
      <alignment wrapText="1"/>
    </xf>
    <xf numFmtId="0" fontId="11" fillId="0" borderId="0" xfId="12" applyFont="1" applyBorder="1" applyAlignment="1">
      <alignment horizontal="left"/>
    </xf>
    <xf numFmtId="0" fontId="11" fillId="0" borderId="2" xfId="12" applyFont="1" applyBorder="1" applyAlignment="1">
      <alignment vertical="top"/>
    </xf>
    <xf numFmtId="0" fontId="11" fillId="0" borderId="2" xfId="12" applyFont="1" applyBorder="1" applyAlignment="1">
      <alignment wrapText="1"/>
    </xf>
    <xf numFmtId="0" fontId="11" fillId="0" borderId="2" xfId="12" applyFont="1" applyBorder="1" applyAlignment="1">
      <alignment horizontal="left"/>
    </xf>
    <xf numFmtId="0" fontId="5" fillId="3" borderId="0" xfId="12" applyFont="1" applyFill="1"/>
    <xf numFmtId="0" fontId="11" fillId="0" borderId="0" xfId="0" applyFont="1" applyAlignment="1">
      <alignment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vertical="top"/>
    </xf>
    <xf numFmtId="0" fontId="11" fillId="0" borderId="0" xfId="0" applyFont="1" applyAlignment="1">
      <alignment horizontal="center" vertical="top"/>
    </xf>
    <xf numFmtId="0" fontId="11" fillId="0" borderId="2" xfId="0" applyFont="1" applyBorder="1" applyAlignment="1">
      <alignment vertical="top"/>
    </xf>
    <xf numFmtId="0" fontId="11" fillId="0" borderId="2" xfId="0" applyFont="1" applyBorder="1" applyAlignment="1">
      <alignment wrapText="1"/>
    </xf>
    <xf numFmtId="0" fontId="11" fillId="0" borderId="2" xfId="0" applyFont="1" applyBorder="1" applyAlignment="1">
      <alignment horizontal="left"/>
    </xf>
    <xf numFmtId="0" fontId="18" fillId="3" borderId="0" xfId="0" applyFont="1" applyFill="1"/>
    <xf numFmtId="0" fontId="11" fillId="3" borderId="0" xfId="0" applyFont="1" applyFill="1" applyAlignment="1">
      <alignment wrapText="1"/>
    </xf>
    <xf numFmtId="0" fontId="13" fillId="3" borderId="0" xfId="12" applyFont="1" applyFill="1" applyAlignment="1">
      <alignment horizontal="left"/>
    </xf>
    <xf numFmtId="4" fontId="14" fillId="0" borderId="0" xfId="12" applyNumberFormat="1" applyFont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4" fontId="17" fillId="0" borderId="0" xfId="13" applyNumberFormat="1" applyFont="1" applyAlignment="1">
      <alignment horizontal="right"/>
    </xf>
    <xf numFmtId="0" fontId="0" fillId="0" borderId="0" xfId="0" applyFont="1" applyFill="1" applyAlignment="1">
      <alignment horizontal="center" vertical="top"/>
    </xf>
    <xf numFmtId="0" fontId="0" fillId="0" borderId="0" xfId="0" applyFill="1" applyAlignment="1">
      <alignment horizontal="center"/>
    </xf>
    <xf numFmtId="4" fontId="13" fillId="3" borderId="2" xfId="12" applyNumberFormat="1" applyFont="1" applyFill="1" applyBorder="1" applyAlignment="1">
      <alignment horizontal="right"/>
    </xf>
    <xf numFmtId="4" fontId="5" fillId="0" borderId="0" xfId="12" applyNumberFormat="1" applyFont="1" applyAlignment="1">
      <alignment horizontal="right"/>
    </xf>
    <xf numFmtId="4" fontId="5" fillId="0" borderId="0" xfId="12" applyNumberFormat="1" applyFont="1" applyBorder="1" applyAlignment="1">
      <alignment horizontal="right"/>
    </xf>
    <xf numFmtId="4" fontId="17" fillId="0" borderId="0" xfId="13" applyNumberFormat="1" applyFont="1" applyBorder="1" applyAlignment="1">
      <alignment horizontal="right"/>
    </xf>
    <xf numFmtId="4" fontId="5" fillId="2" borderId="0" xfId="12" applyNumberFormat="1" applyFont="1" applyFill="1" applyBorder="1" applyAlignment="1">
      <alignment horizontal="right"/>
    </xf>
    <xf numFmtId="4" fontId="9" fillId="2" borderId="0" xfId="13" applyNumberFormat="1" applyFont="1" applyFill="1" applyBorder="1" applyAlignment="1">
      <alignment horizontal="right"/>
    </xf>
    <xf numFmtId="4" fontId="5" fillId="2" borderId="0" xfId="13" applyNumberFormat="1" applyFont="1" applyFill="1" applyBorder="1" applyAlignment="1">
      <alignment horizontal="right"/>
    </xf>
    <xf numFmtId="4" fontId="6" fillId="2" borderId="0" xfId="12" applyNumberFormat="1" applyFont="1" applyFill="1" applyAlignment="1">
      <alignment horizontal="right" wrapText="1"/>
    </xf>
    <xf numFmtId="4" fontId="9" fillId="0" borderId="0" xfId="12" applyNumberFormat="1" applyFont="1" applyAlignment="1">
      <alignment horizontal="right"/>
    </xf>
    <xf numFmtId="4" fontId="11" fillId="0" borderId="0" xfId="12" applyNumberFormat="1" applyFont="1" applyAlignment="1">
      <alignment horizontal="right"/>
    </xf>
    <xf numFmtId="4" fontId="11" fillId="0" borderId="0" xfId="13" applyNumberFormat="1" applyFont="1" applyAlignment="1">
      <alignment horizontal="right"/>
    </xf>
    <xf numFmtId="4" fontId="11" fillId="0" borderId="0" xfId="12" applyNumberFormat="1" applyFont="1" applyBorder="1" applyAlignment="1">
      <alignment horizontal="right"/>
    </xf>
    <xf numFmtId="4" fontId="11" fillId="0" borderId="2" xfId="12" applyNumberFormat="1" applyFont="1" applyBorder="1" applyAlignment="1">
      <alignment horizontal="right"/>
    </xf>
    <xf numFmtId="4" fontId="17" fillId="0" borderId="2" xfId="13" applyNumberFormat="1" applyFont="1" applyBorder="1" applyAlignment="1">
      <alignment horizontal="right"/>
    </xf>
    <xf numFmtId="4" fontId="11" fillId="0" borderId="0" xfId="0" applyNumberFormat="1" applyFont="1" applyAlignment="1">
      <alignment horizontal="right"/>
    </xf>
    <xf numFmtId="4" fontId="11" fillId="0" borderId="0" xfId="13" applyNumberFormat="1" applyFont="1" applyBorder="1" applyAlignment="1">
      <alignment horizontal="right"/>
    </xf>
    <xf numFmtId="4" fontId="0" fillId="0" borderId="0" xfId="0" applyNumberFormat="1" applyFill="1" applyAlignment="1">
      <alignment horizontal="right"/>
    </xf>
    <xf numFmtId="4" fontId="0" fillId="0" borderId="0" xfId="14" applyNumberFormat="1" applyFont="1" applyFill="1" applyBorder="1" applyAlignment="1" applyProtection="1">
      <alignment horizontal="right"/>
    </xf>
    <xf numFmtId="4" fontId="11" fillId="0" borderId="2" xfId="0" applyNumberFormat="1" applyFont="1" applyBorder="1" applyAlignment="1">
      <alignment horizontal="right"/>
    </xf>
    <xf numFmtId="4" fontId="11" fillId="0" borderId="2" xfId="13" applyNumberFormat="1" applyFont="1" applyBorder="1" applyAlignment="1">
      <alignment horizontal="right"/>
    </xf>
    <xf numFmtId="4" fontId="5" fillId="0" borderId="2" xfId="12" applyNumberFormat="1" applyFont="1" applyFill="1" applyBorder="1" applyAlignment="1">
      <alignment horizontal="right"/>
    </xf>
    <xf numFmtId="4" fontId="17" fillId="0" borderId="2" xfId="13" applyNumberFormat="1" applyFont="1" applyFill="1" applyBorder="1" applyAlignment="1">
      <alignment horizontal="right"/>
    </xf>
    <xf numFmtId="4" fontId="5" fillId="0" borderId="0" xfId="0" applyNumberFormat="1" applyFont="1" applyAlignment="1">
      <alignment horizontal="right" vertical="center"/>
    </xf>
    <xf numFmtId="4" fontId="5" fillId="0" borderId="0" xfId="14" applyNumberFormat="1" applyFont="1" applyFill="1" applyBorder="1" applyAlignment="1" applyProtection="1">
      <alignment horizontal="right"/>
    </xf>
    <xf numFmtId="0" fontId="5" fillId="0" borderId="0" xfId="12" applyAlignment="1">
      <alignment horizontal="left"/>
    </xf>
    <xf numFmtId="0" fontId="5" fillId="0" borderId="0" xfId="12" applyAlignment="1">
      <alignment horizontal="center"/>
    </xf>
    <xf numFmtId="0" fontId="21" fillId="0" borderId="0" xfId="12" applyFont="1" applyAlignment="1">
      <alignment horizontal="right"/>
    </xf>
    <xf numFmtId="0" fontId="19" fillId="0" borderId="0" xfId="0" applyFont="1" applyAlignment="1">
      <alignment horizontal="left" vertical="center"/>
    </xf>
    <xf numFmtId="0" fontId="5" fillId="0" borderId="0" xfId="12" applyAlignment="1">
      <alignment horizontal="center" vertical="top"/>
    </xf>
    <xf numFmtId="0" fontId="5" fillId="0" borderId="0" xfId="12" applyAlignment="1">
      <alignment wrapText="1"/>
    </xf>
    <xf numFmtId="0" fontId="5" fillId="0" borderId="0" xfId="12"/>
    <xf numFmtId="0" fontId="23" fillId="0" borderId="0" xfId="0" applyFont="1" applyAlignment="1">
      <alignment vertical="center"/>
    </xf>
    <xf numFmtId="164" fontId="17" fillId="0" borderId="0" xfId="13" applyFont="1"/>
    <xf numFmtId="164" fontId="17" fillId="0" borderId="0" xfId="13" applyFont="1" applyAlignment="1">
      <alignment horizontal="center"/>
    </xf>
    <xf numFmtId="0" fontId="22" fillId="0" borderId="0" xfId="0" applyFont="1" applyAlignment="1">
      <alignment vertical="center" wrapText="1"/>
    </xf>
    <xf numFmtId="0" fontId="4" fillId="3" borderId="1" xfId="12" applyFont="1" applyFill="1" applyBorder="1" applyAlignment="1">
      <alignment horizontal="right" vertical="top" wrapText="1"/>
    </xf>
    <xf numFmtId="0" fontId="11" fillId="0" borderId="0" xfId="0" applyFont="1" applyAlignment="1"/>
  </cellXfs>
  <cellStyles count="15">
    <cellStyle name="Comma 2" xfId="2" xr:uid="{5D0981F0-B498-4EE3-818F-A1A9CE2E9A5C}"/>
    <cellStyle name="Comma 2 2" xfId="7" xr:uid="{E798D1F9-36E7-43DE-B43C-BA7691292979}"/>
    <cellStyle name="Comma 3" xfId="13" xr:uid="{941125C8-F97B-F74D-AA8E-C0761B66FC7C}"/>
    <cellStyle name="Comma 7" xfId="4" xr:uid="{0CDAE140-2493-4DB1-A71F-F956D822EB19}"/>
    <cellStyle name="Comma 7 2" xfId="11" xr:uid="{2549A49B-823F-8D47-9C2D-747C8E7990E5}"/>
    <cellStyle name="Normal 10 2" xfId="3" xr:uid="{21D85F42-125E-4924-8025-41FD76655700}"/>
    <cellStyle name="Normal 2" xfId="1" xr:uid="{58E7EE69-144A-42FF-8396-0A345DDF7FEF}"/>
    <cellStyle name="Normal 2 2" xfId="6" xr:uid="{AA06125B-F76B-45B9-B7FA-31E7A2AD58D7}"/>
    <cellStyle name="Normal 3" xfId="8" xr:uid="{39AF5466-F898-4535-9073-596F9F2A630C}"/>
    <cellStyle name="Normal 4" xfId="12" xr:uid="{B9301F66-3459-034D-B08F-16B526D1121E}"/>
    <cellStyle name="Normal 4 3" xfId="9" xr:uid="{4320EBAB-E0BB-4671-9A13-BDAD4D6FF066}"/>
    <cellStyle name="Normal 5" xfId="10" xr:uid="{CF764D23-6E7C-C645-A15E-7600C603B650}"/>
    <cellStyle name="Normalno" xfId="0" builtinId="0"/>
    <cellStyle name="Obično_Belaj_Possert_gradj.knjiga 2010." xfId="5" xr:uid="{4CE4805C-C90D-42A7-9F0C-22501ADE88C1}"/>
    <cellStyle name="Zarez" xfId="14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496956</xdr:colOff>
      <xdr:row>3</xdr:row>
      <xdr:rowOff>0</xdr:rowOff>
    </xdr:from>
    <xdr:ext cx="184731" cy="264560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EA812278-70EF-5B41-8513-67BFEFD6B2C2}"/>
            </a:ext>
          </a:extLst>
        </xdr:cNvPr>
        <xdr:cNvSpPr txBox="1"/>
      </xdr:nvSpPr>
      <xdr:spPr>
        <a:xfrm>
          <a:off x="4169796" y="8839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>
            <a:solidFill>
              <a:srgbClr val="C00000"/>
            </a:solidFill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ladjana-pc\gradili&#353;ta%202013\Documents%20and%20Settings\Administrator\Desktop\KALKULACIJE%202009\BAJRO\Copy%20of%20ALUPLAST1,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ladjana-pc\gradili&#353;ta%202013\Documents%20and%20Settings\Administrator\Desktop\KALKULACIJE%202009\PREST.MA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P6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P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9F0BA-AEB2-194F-BB12-3689B68E647F}">
  <dimension ref="A1:HY101"/>
  <sheetViews>
    <sheetView tabSelected="1" view="pageBreakPreview" topLeftCell="A70" zoomScale="125" zoomScaleNormal="110" zoomScaleSheetLayoutView="166" zoomScalePageLayoutView="114" workbookViewId="0">
      <selection activeCell="J82" sqref="J82"/>
    </sheetView>
  </sheetViews>
  <sheetFormatPr defaultColWidth="10" defaultRowHeight="12.75"/>
  <cols>
    <col min="1" max="1" width="3.140625" style="30" customWidth="1"/>
    <col min="2" max="2" width="40.28515625" style="3" customWidth="1"/>
    <col min="3" max="3" width="5.7109375" style="4" customWidth="1"/>
    <col min="4" max="4" width="5.85546875" style="56" customWidth="1"/>
    <col min="5" max="5" width="10.85546875" style="56" customWidth="1"/>
    <col min="6" max="6" width="14.140625" style="56" customWidth="1"/>
    <col min="7" max="232" width="10" style="1"/>
    <col min="233" max="233" width="3.85546875" style="1" customWidth="1"/>
    <col min="234" max="234" width="39.85546875" style="1" customWidth="1"/>
    <col min="235" max="235" width="5.7109375" style="1" customWidth="1"/>
    <col min="236" max="236" width="3.7109375" style="1" bestFit="1" customWidth="1"/>
    <col min="237" max="237" width="11.7109375" style="1" customWidth="1"/>
    <col min="238" max="238" width="14.140625" style="1" customWidth="1"/>
    <col min="239" max="239" width="11.7109375" style="1" bestFit="1" customWidth="1"/>
    <col min="240" max="240" width="9.85546875" style="1" customWidth="1"/>
    <col min="241" max="241" width="10.85546875" style="1" customWidth="1"/>
    <col min="242" max="488" width="10" style="1"/>
    <col min="489" max="489" width="3.85546875" style="1" customWidth="1"/>
    <col min="490" max="490" width="39.85546875" style="1" customWidth="1"/>
    <col min="491" max="491" width="5.7109375" style="1" customWidth="1"/>
    <col min="492" max="492" width="3.7109375" style="1" bestFit="1" customWidth="1"/>
    <col min="493" max="493" width="11.7109375" style="1" customWidth="1"/>
    <col min="494" max="494" width="14.140625" style="1" customWidth="1"/>
    <col min="495" max="495" width="11.7109375" style="1" bestFit="1" customWidth="1"/>
    <col min="496" max="496" width="9.85546875" style="1" customWidth="1"/>
    <col min="497" max="497" width="10.85546875" style="1" customWidth="1"/>
    <col min="498" max="744" width="10" style="1"/>
    <col min="745" max="745" width="3.85546875" style="1" customWidth="1"/>
    <col min="746" max="746" width="39.85546875" style="1" customWidth="1"/>
    <col min="747" max="747" width="5.7109375" style="1" customWidth="1"/>
    <col min="748" max="748" width="3.7109375" style="1" bestFit="1" customWidth="1"/>
    <col min="749" max="749" width="11.7109375" style="1" customWidth="1"/>
    <col min="750" max="750" width="14.140625" style="1" customWidth="1"/>
    <col min="751" max="751" width="11.7109375" style="1" bestFit="1" customWidth="1"/>
    <col min="752" max="752" width="9.85546875" style="1" customWidth="1"/>
    <col min="753" max="753" width="10.85546875" style="1" customWidth="1"/>
    <col min="754" max="1000" width="10" style="1"/>
    <col min="1001" max="1001" width="3.85546875" style="1" customWidth="1"/>
    <col min="1002" max="1002" width="39.85546875" style="1" customWidth="1"/>
    <col min="1003" max="1003" width="5.7109375" style="1" customWidth="1"/>
    <col min="1004" max="1004" width="3.7109375" style="1" bestFit="1" customWidth="1"/>
    <col min="1005" max="1005" width="11.7109375" style="1" customWidth="1"/>
    <col min="1006" max="1006" width="14.140625" style="1" customWidth="1"/>
    <col min="1007" max="1007" width="11.7109375" style="1" bestFit="1" customWidth="1"/>
    <col min="1008" max="1008" width="9.85546875" style="1" customWidth="1"/>
    <col min="1009" max="1009" width="10.85546875" style="1" customWidth="1"/>
    <col min="1010" max="1256" width="10" style="1"/>
    <col min="1257" max="1257" width="3.85546875" style="1" customWidth="1"/>
    <col min="1258" max="1258" width="39.85546875" style="1" customWidth="1"/>
    <col min="1259" max="1259" width="5.7109375" style="1" customWidth="1"/>
    <col min="1260" max="1260" width="3.7109375" style="1" bestFit="1" customWidth="1"/>
    <col min="1261" max="1261" width="11.7109375" style="1" customWidth="1"/>
    <col min="1262" max="1262" width="14.140625" style="1" customWidth="1"/>
    <col min="1263" max="1263" width="11.7109375" style="1" bestFit="1" customWidth="1"/>
    <col min="1264" max="1264" width="9.85546875" style="1" customWidth="1"/>
    <col min="1265" max="1265" width="10.85546875" style="1" customWidth="1"/>
    <col min="1266" max="1512" width="10" style="1"/>
    <col min="1513" max="1513" width="3.85546875" style="1" customWidth="1"/>
    <col min="1514" max="1514" width="39.85546875" style="1" customWidth="1"/>
    <col min="1515" max="1515" width="5.7109375" style="1" customWidth="1"/>
    <col min="1516" max="1516" width="3.7109375" style="1" bestFit="1" customWidth="1"/>
    <col min="1517" max="1517" width="11.7109375" style="1" customWidth="1"/>
    <col min="1518" max="1518" width="14.140625" style="1" customWidth="1"/>
    <col min="1519" max="1519" width="11.7109375" style="1" bestFit="1" customWidth="1"/>
    <col min="1520" max="1520" width="9.85546875" style="1" customWidth="1"/>
    <col min="1521" max="1521" width="10.85546875" style="1" customWidth="1"/>
    <col min="1522" max="1768" width="10" style="1"/>
    <col min="1769" max="1769" width="3.85546875" style="1" customWidth="1"/>
    <col min="1770" max="1770" width="39.85546875" style="1" customWidth="1"/>
    <col min="1771" max="1771" width="5.7109375" style="1" customWidth="1"/>
    <col min="1772" max="1772" width="3.7109375" style="1" bestFit="1" customWidth="1"/>
    <col min="1773" max="1773" width="11.7109375" style="1" customWidth="1"/>
    <col min="1774" max="1774" width="14.140625" style="1" customWidth="1"/>
    <col min="1775" max="1775" width="11.7109375" style="1" bestFit="1" customWidth="1"/>
    <col min="1776" max="1776" width="9.85546875" style="1" customWidth="1"/>
    <col min="1777" max="1777" width="10.85546875" style="1" customWidth="1"/>
    <col min="1778" max="2024" width="10" style="1"/>
    <col min="2025" max="2025" width="3.85546875" style="1" customWidth="1"/>
    <col min="2026" max="2026" width="39.85546875" style="1" customWidth="1"/>
    <col min="2027" max="2027" width="5.7109375" style="1" customWidth="1"/>
    <col min="2028" max="2028" width="3.7109375" style="1" bestFit="1" customWidth="1"/>
    <col min="2029" max="2029" width="11.7109375" style="1" customWidth="1"/>
    <col min="2030" max="2030" width="14.140625" style="1" customWidth="1"/>
    <col min="2031" max="2031" width="11.7109375" style="1" bestFit="1" customWidth="1"/>
    <col min="2032" max="2032" width="9.85546875" style="1" customWidth="1"/>
    <col min="2033" max="2033" width="10.85546875" style="1" customWidth="1"/>
    <col min="2034" max="2280" width="10" style="1"/>
    <col min="2281" max="2281" width="3.85546875" style="1" customWidth="1"/>
    <col min="2282" max="2282" width="39.85546875" style="1" customWidth="1"/>
    <col min="2283" max="2283" width="5.7109375" style="1" customWidth="1"/>
    <col min="2284" max="2284" width="3.7109375" style="1" bestFit="1" customWidth="1"/>
    <col min="2285" max="2285" width="11.7109375" style="1" customWidth="1"/>
    <col min="2286" max="2286" width="14.140625" style="1" customWidth="1"/>
    <col min="2287" max="2287" width="11.7109375" style="1" bestFit="1" customWidth="1"/>
    <col min="2288" max="2288" width="9.85546875" style="1" customWidth="1"/>
    <col min="2289" max="2289" width="10.85546875" style="1" customWidth="1"/>
    <col min="2290" max="2536" width="10" style="1"/>
    <col min="2537" max="2537" width="3.85546875" style="1" customWidth="1"/>
    <col min="2538" max="2538" width="39.85546875" style="1" customWidth="1"/>
    <col min="2539" max="2539" width="5.7109375" style="1" customWidth="1"/>
    <col min="2540" max="2540" width="3.7109375" style="1" bestFit="1" customWidth="1"/>
    <col min="2541" max="2541" width="11.7109375" style="1" customWidth="1"/>
    <col min="2542" max="2542" width="14.140625" style="1" customWidth="1"/>
    <col min="2543" max="2543" width="11.7109375" style="1" bestFit="1" customWidth="1"/>
    <col min="2544" max="2544" width="9.85546875" style="1" customWidth="1"/>
    <col min="2545" max="2545" width="10.85546875" style="1" customWidth="1"/>
    <col min="2546" max="2792" width="10" style="1"/>
    <col min="2793" max="2793" width="3.85546875" style="1" customWidth="1"/>
    <col min="2794" max="2794" width="39.85546875" style="1" customWidth="1"/>
    <col min="2795" max="2795" width="5.7109375" style="1" customWidth="1"/>
    <col min="2796" max="2796" width="3.7109375" style="1" bestFit="1" customWidth="1"/>
    <col min="2797" max="2797" width="11.7109375" style="1" customWidth="1"/>
    <col min="2798" max="2798" width="14.140625" style="1" customWidth="1"/>
    <col min="2799" max="2799" width="11.7109375" style="1" bestFit="1" customWidth="1"/>
    <col min="2800" max="2800" width="9.85546875" style="1" customWidth="1"/>
    <col min="2801" max="2801" width="10.85546875" style="1" customWidth="1"/>
    <col min="2802" max="3048" width="10" style="1"/>
    <col min="3049" max="3049" width="3.85546875" style="1" customWidth="1"/>
    <col min="3050" max="3050" width="39.85546875" style="1" customWidth="1"/>
    <col min="3051" max="3051" width="5.7109375" style="1" customWidth="1"/>
    <col min="3052" max="3052" width="3.7109375" style="1" bestFit="1" customWidth="1"/>
    <col min="3053" max="3053" width="11.7109375" style="1" customWidth="1"/>
    <col min="3054" max="3054" width="14.140625" style="1" customWidth="1"/>
    <col min="3055" max="3055" width="11.7109375" style="1" bestFit="1" customWidth="1"/>
    <col min="3056" max="3056" width="9.85546875" style="1" customWidth="1"/>
    <col min="3057" max="3057" width="10.85546875" style="1" customWidth="1"/>
    <col min="3058" max="3304" width="10" style="1"/>
    <col min="3305" max="3305" width="3.85546875" style="1" customWidth="1"/>
    <col min="3306" max="3306" width="39.85546875" style="1" customWidth="1"/>
    <col min="3307" max="3307" width="5.7109375" style="1" customWidth="1"/>
    <col min="3308" max="3308" width="3.7109375" style="1" bestFit="1" customWidth="1"/>
    <col min="3309" max="3309" width="11.7109375" style="1" customWidth="1"/>
    <col min="3310" max="3310" width="14.140625" style="1" customWidth="1"/>
    <col min="3311" max="3311" width="11.7109375" style="1" bestFit="1" customWidth="1"/>
    <col min="3312" max="3312" width="9.85546875" style="1" customWidth="1"/>
    <col min="3313" max="3313" width="10.85546875" style="1" customWidth="1"/>
    <col min="3314" max="3560" width="10" style="1"/>
    <col min="3561" max="3561" width="3.85546875" style="1" customWidth="1"/>
    <col min="3562" max="3562" width="39.85546875" style="1" customWidth="1"/>
    <col min="3563" max="3563" width="5.7109375" style="1" customWidth="1"/>
    <col min="3564" max="3564" width="3.7109375" style="1" bestFit="1" customWidth="1"/>
    <col min="3565" max="3565" width="11.7109375" style="1" customWidth="1"/>
    <col min="3566" max="3566" width="14.140625" style="1" customWidth="1"/>
    <col min="3567" max="3567" width="11.7109375" style="1" bestFit="1" customWidth="1"/>
    <col min="3568" max="3568" width="9.85546875" style="1" customWidth="1"/>
    <col min="3569" max="3569" width="10.85546875" style="1" customWidth="1"/>
    <col min="3570" max="3816" width="10" style="1"/>
    <col min="3817" max="3817" width="3.85546875" style="1" customWidth="1"/>
    <col min="3818" max="3818" width="39.85546875" style="1" customWidth="1"/>
    <col min="3819" max="3819" width="5.7109375" style="1" customWidth="1"/>
    <col min="3820" max="3820" width="3.7109375" style="1" bestFit="1" customWidth="1"/>
    <col min="3821" max="3821" width="11.7109375" style="1" customWidth="1"/>
    <col min="3822" max="3822" width="14.140625" style="1" customWidth="1"/>
    <col min="3823" max="3823" width="11.7109375" style="1" bestFit="1" customWidth="1"/>
    <col min="3824" max="3824" width="9.85546875" style="1" customWidth="1"/>
    <col min="3825" max="3825" width="10.85546875" style="1" customWidth="1"/>
    <col min="3826" max="4072" width="10" style="1"/>
    <col min="4073" max="4073" width="3.85546875" style="1" customWidth="1"/>
    <col min="4074" max="4074" width="39.85546875" style="1" customWidth="1"/>
    <col min="4075" max="4075" width="5.7109375" style="1" customWidth="1"/>
    <col min="4076" max="4076" width="3.7109375" style="1" bestFit="1" customWidth="1"/>
    <col min="4077" max="4077" width="11.7109375" style="1" customWidth="1"/>
    <col min="4078" max="4078" width="14.140625" style="1" customWidth="1"/>
    <col min="4079" max="4079" width="11.7109375" style="1" bestFit="1" customWidth="1"/>
    <col min="4080" max="4080" width="9.85546875" style="1" customWidth="1"/>
    <col min="4081" max="4081" width="10.85546875" style="1" customWidth="1"/>
    <col min="4082" max="4328" width="10" style="1"/>
    <col min="4329" max="4329" width="3.85546875" style="1" customWidth="1"/>
    <col min="4330" max="4330" width="39.85546875" style="1" customWidth="1"/>
    <col min="4331" max="4331" width="5.7109375" style="1" customWidth="1"/>
    <col min="4332" max="4332" width="3.7109375" style="1" bestFit="1" customWidth="1"/>
    <col min="4333" max="4333" width="11.7109375" style="1" customWidth="1"/>
    <col min="4334" max="4334" width="14.140625" style="1" customWidth="1"/>
    <col min="4335" max="4335" width="11.7109375" style="1" bestFit="1" customWidth="1"/>
    <col min="4336" max="4336" width="9.85546875" style="1" customWidth="1"/>
    <col min="4337" max="4337" width="10.85546875" style="1" customWidth="1"/>
    <col min="4338" max="4584" width="10" style="1"/>
    <col min="4585" max="4585" width="3.85546875" style="1" customWidth="1"/>
    <col min="4586" max="4586" width="39.85546875" style="1" customWidth="1"/>
    <col min="4587" max="4587" width="5.7109375" style="1" customWidth="1"/>
    <col min="4588" max="4588" width="3.7109375" style="1" bestFit="1" customWidth="1"/>
    <col min="4589" max="4589" width="11.7109375" style="1" customWidth="1"/>
    <col min="4590" max="4590" width="14.140625" style="1" customWidth="1"/>
    <col min="4591" max="4591" width="11.7109375" style="1" bestFit="1" customWidth="1"/>
    <col min="4592" max="4592" width="9.85546875" style="1" customWidth="1"/>
    <col min="4593" max="4593" width="10.85546875" style="1" customWidth="1"/>
    <col min="4594" max="4840" width="10" style="1"/>
    <col min="4841" max="4841" width="3.85546875" style="1" customWidth="1"/>
    <col min="4842" max="4842" width="39.85546875" style="1" customWidth="1"/>
    <col min="4843" max="4843" width="5.7109375" style="1" customWidth="1"/>
    <col min="4844" max="4844" width="3.7109375" style="1" bestFit="1" customWidth="1"/>
    <col min="4845" max="4845" width="11.7109375" style="1" customWidth="1"/>
    <col min="4846" max="4846" width="14.140625" style="1" customWidth="1"/>
    <col min="4847" max="4847" width="11.7109375" style="1" bestFit="1" customWidth="1"/>
    <col min="4848" max="4848" width="9.85546875" style="1" customWidth="1"/>
    <col min="4849" max="4849" width="10.85546875" style="1" customWidth="1"/>
    <col min="4850" max="5096" width="10" style="1"/>
    <col min="5097" max="5097" width="3.85546875" style="1" customWidth="1"/>
    <col min="5098" max="5098" width="39.85546875" style="1" customWidth="1"/>
    <col min="5099" max="5099" width="5.7109375" style="1" customWidth="1"/>
    <col min="5100" max="5100" width="3.7109375" style="1" bestFit="1" customWidth="1"/>
    <col min="5101" max="5101" width="11.7109375" style="1" customWidth="1"/>
    <col min="5102" max="5102" width="14.140625" style="1" customWidth="1"/>
    <col min="5103" max="5103" width="11.7109375" style="1" bestFit="1" customWidth="1"/>
    <col min="5104" max="5104" width="9.85546875" style="1" customWidth="1"/>
    <col min="5105" max="5105" width="10.85546875" style="1" customWidth="1"/>
    <col min="5106" max="5352" width="10" style="1"/>
    <col min="5353" max="5353" width="3.85546875" style="1" customWidth="1"/>
    <col min="5354" max="5354" width="39.85546875" style="1" customWidth="1"/>
    <col min="5355" max="5355" width="5.7109375" style="1" customWidth="1"/>
    <col min="5356" max="5356" width="3.7109375" style="1" bestFit="1" customWidth="1"/>
    <col min="5357" max="5357" width="11.7109375" style="1" customWidth="1"/>
    <col min="5358" max="5358" width="14.140625" style="1" customWidth="1"/>
    <col min="5359" max="5359" width="11.7109375" style="1" bestFit="1" customWidth="1"/>
    <col min="5360" max="5360" width="9.85546875" style="1" customWidth="1"/>
    <col min="5361" max="5361" width="10.85546875" style="1" customWidth="1"/>
    <col min="5362" max="5608" width="10" style="1"/>
    <col min="5609" max="5609" width="3.85546875" style="1" customWidth="1"/>
    <col min="5610" max="5610" width="39.85546875" style="1" customWidth="1"/>
    <col min="5611" max="5611" width="5.7109375" style="1" customWidth="1"/>
    <col min="5612" max="5612" width="3.7109375" style="1" bestFit="1" customWidth="1"/>
    <col min="5613" max="5613" width="11.7109375" style="1" customWidth="1"/>
    <col min="5614" max="5614" width="14.140625" style="1" customWidth="1"/>
    <col min="5615" max="5615" width="11.7109375" style="1" bestFit="1" customWidth="1"/>
    <col min="5616" max="5616" width="9.85546875" style="1" customWidth="1"/>
    <col min="5617" max="5617" width="10.85546875" style="1" customWidth="1"/>
    <col min="5618" max="5864" width="10" style="1"/>
    <col min="5865" max="5865" width="3.85546875" style="1" customWidth="1"/>
    <col min="5866" max="5866" width="39.85546875" style="1" customWidth="1"/>
    <col min="5867" max="5867" width="5.7109375" style="1" customWidth="1"/>
    <col min="5868" max="5868" width="3.7109375" style="1" bestFit="1" customWidth="1"/>
    <col min="5869" max="5869" width="11.7109375" style="1" customWidth="1"/>
    <col min="5870" max="5870" width="14.140625" style="1" customWidth="1"/>
    <col min="5871" max="5871" width="11.7109375" style="1" bestFit="1" customWidth="1"/>
    <col min="5872" max="5872" width="9.85546875" style="1" customWidth="1"/>
    <col min="5873" max="5873" width="10.85546875" style="1" customWidth="1"/>
    <col min="5874" max="6120" width="10" style="1"/>
    <col min="6121" max="6121" width="3.85546875" style="1" customWidth="1"/>
    <col min="6122" max="6122" width="39.85546875" style="1" customWidth="1"/>
    <col min="6123" max="6123" width="5.7109375" style="1" customWidth="1"/>
    <col min="6124" max="6124" width="3.7109375" style="1" bestFit="1" customWidth="1"/>
    <col min="6125" max="6125" width="11.7109375" style="1" customWidth="1"/>
    <col min="6126" max="6126" width="14.140625" style="1" customWidth="1"/>
    <col min="6127" max="6127" width="11.7109375" style="1" bestFit="1" customWidth="1"/>
    <col min="6128" max="6128" width="9.85546875" style="1" customWidth="1"/>
    <col min="6129" max="6129" width="10.85546875" style="1" customWidth="1"/>
    <col min="6130" max="6376" width="10" style="1"/>
    <col min="6377" max="6377" width="3.85546875" style="1" customWidth="1"/>
    <col min="6378" max="6378" width="39.85546875" style="1" customWidth="1"/>
    <col min="6379" max="6379" width="5.7109375" style="1" customWidth="1"/>
    <col min="6380" max="6380" width="3.7109375" style="1" bestFit="1" customWidth="1"/>
    <col min="6381" max="6381" width="11.7109375" style="1" customWidth="1"/>
    <col min="6382" max="6382" width="14.140625" style="1" customWidth="1"/>
    <col min="6383" max="6383" width="11.7109375" style="1" bestFit="1" customWidth="1"/>
    <col min="6384" max="6384" width="9.85546875" style="1" customWidth="1"/>
    <col min="6385" max="6385" width="10.85546875" style="1" customWidth="1"/>
    <col min="6386" max="6632" width="10" style="1"/>
    <col min="6633" max="6633" width="3.85546875" style="1" customWidth="1"/>
    <col min="6634" max="6634" width="39.85546875" style="1" customWidth="1"/>
    <col min="6635" max="6635" width="5.7109375" style="1" customWidth="1"/>
    <col min="6636" max="6636" width="3.7109375" style="1" bestFit="1" customWidth="1"/>
    <col min="6637" max="6637" width="11.7109375" style="1" customWidth="1"/>
    <col min="6638" max="6638" width="14.140625" style="1" customWidth="1"/>
    <col min="6639" max="6639" width="11.7109375" style="1" bestFit="1" customWidth="1"/>
    <col min="6640" max="6640" width="9.85546875" style="1" customWidth="1"/>
    <col min="6641" max="6641" width="10.85546875" style="1" customWidth="1"/>
    <col min="6642" max="6888" width="10" style="1"/>
    <col min="6889" max="6889" width="3.85546875" style="1" customWidth="1"/>
    <col min="6890" max="6890" width="39.85546875" style="1" customWidth="1"/>
    <col min="6891" max="6891" width="5.7109375" style="1" customWidth="1"/>
    <col min="6892" max="6892" width="3.7109375" style="1" bestFit="1" customWidth="1"/>
    <col min="6893" max="6893" width="11.7109375" style="1" customWidth="1"/>
    <col min="6894" max="6894" width="14.140625" style="1" customWidth="1"/>
    <col min="6895" max="6895" width="11.7109375" style="1" bestFit="1" customWidth="1"/>
    <col min="6896" max="6896" width="9.85546875" style="1" customWidth="1"/>
    <col min="6897" max="6897" width="10.85546875" style="1" customWidth="1"/>
    <col min="6898" max="7144" width="10" style="1"/>
    <col min="7145" max="7145" width="3.85546875" style="1" customWidth="1"/>
    <col min="7146" max="7146" width="39.85546875" style="1" customWidth="1"/>
    <col min="7147" max="7147" width="5.7109375" style="1" customWidth="1"/>
    <col min="7148" max="7148" width="3.7109375" style="1" bestFit="1" customWidth="1"/>
    <col min="7149" max="7149" width="11.7109375" style="1" customWidth="1"/>
    <col min="7150" max="7150" width="14.140625" style="1" customWidth="1"/>
    <col min="7151" max="7151" width="11.7109375" style="1" bestFit="1" customWidth="1"/>
    <col min="7152" max="7152" width="9.85546875" style="1" customWidth="1"/>
    <col min="7153" max="7153" width="10.85546875" style="1" customWidth="1"/>
    <col min="7154" max="7400" width="10" style="1"/>
    <col min="7401" max="7401" width="3.85546875" style="1" customWidth="1"/>
    <col min="7402" max="7402" width="39.85546875" style="1" customWidth="1"/>
    <col min="7403" max="7403" width="5.7109375" style="1" customWidth="1"/>
    <col min="7404" max="7404" width="3.7109375" style="1" bestFit="1" customWidth="1"/>
    <col min="7405" max="7405" width="11.7109375" style="1" customWidth="1"/>
    <col min="7406" max="7406" width="14.140625" style="1" customWidth="1"/>
    <col min="7407" max="7407" width="11.7109375" style="1" bestFit="1" customWidth="1"/>
    <col min="7408" max="7408" width="9.85546875" style="1" customWidth="1"/>
    <col min="7409" max="7409" width="10.85546875" style="1" customWidth="1"/>
    <col min="7410" max="7656" width="10" style="1"/>
    <col min="7657" max="7657" width="3.85546875" style="1" customWidth="1"/>
    <col min="7658" max="7658" width="39.85546875" style="1" customWidth="1"/>
    <col min="7659" max="7659" width="5.7109375" style="1" customWidth="1"/>
    <col min="7660" max="7660" width="3.7109375" style="1" bestFit="1" customWidth="1"/>
    <col min="7661" max="7661" width="11.7109375" style="1" customWidth="1"/>
    <col min="7662" max="7662" width="14.140625" style="1" customWidth="1"/>
    <col min="7663" max="7663" width="11.7109375" style="1" bestFit="1" customWidth="1"/>
    <col min="7664" max="7664" width="9.85546875" style="1" customWidth="1"/>
    <col min="7665" max="7665" width="10.85546875" style="1" customWidth="1"/>
    <col min="7666" max="7912" width="10" style="1"/>
    <col min="7913" max="7913" width="3.85546875" style="1" customWidth="1"/>
    <col min="7914" max="7914" width="39.85546875" style="1" customWidth="1"/>
    <col min="7915" max="7915" width="5.7109375" style="1" customWidth="1"/>
    <col min="7916" max="7916" width="3.7109375" style="1" bestFit="1" customWidth="1"/>
    <col min="7917" max="7917" width="11.7109375" style="1" customWidth="1"/>
    <col min="7918" max="7918" width="14.140625" style="1" customWidth="1"/>
    <col min="7919" max="7919" width="11.7109375" style="1" bestFit="1" customWidth="1"/>
    <col min="7920" max="7920" width="9.85546875" style="1" customWidth="1"/>
    <col min="7921" max="7921" width="10.85546875" style="1" customWidth="1"/>
    <col min="7922" max="8168" width="10" style="1"/>
    <col min="8169" max="8169" width="3.85546875" style="1" customWidth="1"/>
    <col min="8170" max="8170" width="39.85546875" style="1" customWidth="1"/>
    <col min="8171" max="8171" width="5.7109375" style="1" customWidth="1"/>
    <col min="8172" max="8172" width="3.7109375" style="1" bestFit="1" customWidth="1"/>
    <col min="8173" max="8173" width="11.7109375" style="1" customWidth="1"/>
    <col min="8174" max="8174" width="14.140625" style="1" customWidth="1"/>
    <col min="8175" max="8175" width="11.7109375" style="1" bestFit="1" customWidth="1"/>
    <col min="8176" max="8176" width="9.85546875" style="1" customWidth="1"/>
    <col min="8177" max="8177" width="10.85546875" style="1" customWidth="1"/>
    <col min="8178" max="8424" width="10" style="1"/>
    <col min="8425" max="8425" width="3.85546875" style="1" customWidth="1"/>
    <col min="8426" max="8426" width="39.85546875" style="1" customWidth="1"/>
    <col min="8427" max="8427" width="5.7109375" style="1" customWidth="1"/>
    <col min="8428" max="8428" width="3.7109375" style="1" bestFit="1" customWidth="1"/>
    <col min="8429" max="8429" width="11.7109375" style="1" customWidth="1"/>
    <col min="8430" max="8430" width="14.140625" style="1" customWidth="1"/>
    <col min="8431" max="8431" width="11.7109375" style="1" bestFit="1" customWidth="1"/>
    <col min="8432" max="8432" width="9.85546875" style="1" customWidth="1"/>
    <col min="8433" max="8433" width="10.85546875" style="1" customWidth="1"/>
    <col min="8434" max="8680" width="10" style="1"/>
    <col min="8681" max="8681" width="3.85546875" style="1" customWidth="1"/>
    <col min="8682" max="8682" width="39.85546875" style="1" customWidth="1"/>
    <col min="8683" max="8683" width="5.7109375" style="1" customWidth="1"/>
    <col min="8684" max="8684" width="3.7109375" style="1" bestFit="1" customWidth="1"/>
    <col min="8685" max="8685" width="11.7109375" style="1" customWidth="1"/>
    <col min="8686" max="8686" width="14.140625" style="1" customWidth="1"/>
    <col min="8687" max="8687" width="11.7109375" style="1" bestFit="1" customWidth="1"/>
    <col min="8688" max="8688" width="9.85546875" style="1" customWidth="1"/>
    <col min="8689" max="8689" width="10.85546875" style="1" customWidth="1"/>
    <col min="8690" max="8936" width="10" style="1"/>
    <col min="8937" max="8937" width="3.85546875" style="1" customWidth="1"/>
    <col min="8938" max="8938" width="39.85546875" style="1" customWidth="1"/>
    <col min="8939" max="8939" width="5.7109375" style="1" customWidth="1"/>
    <col min="8940" max="8940" width="3.7109375" style="1" bestFit="1" customWidth="1"/>
    <col min="8941" max="8941" width="11.7109375" style="1" customWidth="1"/>
    <col min="8942" max="8942" width="14.140625" style="1" customWidth="1"/>
    <col min="8943" max="8943" width="11.7109375" style="1" bestFit="1" customWidth="1"/>
    <col min="8944" max="8944" width="9.85546875" style="1" customWidth="1"/>
    <col min="8945" max="8945" width="10.85546875" style="1" customWidth="1"/>
    <col min="8946" max="9192" width="10" style="1"/>
    <col min="9193" max="9193" width="3.85546875" style="1" customWidth="1"/>
    <col min="9194" max="9194" width="39.85546875" style="1" customWidth="1"/>
    <col min="9195" max="9195" width="5.7109375" style="1" customWidth="1"/>
    <col min="9196" max="9196" width="3.7109375" style="1" bestFit="1" customWidth="1"/>
    <col min="9197" max="9197" width="11.7109375" style="1" customWidth="1"/>
    <col min="9198" max="9198" width="14.140625" style="1" customWidth="1"/>
    <col min="9199" max="9199" width="11.7109375" style="1" bestFit="1" customWidth="1"/>
    <col min="9200" max="9200" width="9.85546875" style="1" customWidth="1"/>
    <col min="9201" max="9201" width="10.85546875" style="1" customWidth="1"/>
    <col min="9202" max="9448" width="10" style="1"/>
    <col min="9449" max="9449" width="3.85546875" style="1" customWidth="1"/>
    <col min="9450" max="9450" width="39.85546875" style="1" customWidth="1"/>
    <col min="9451" max="9451" width="5.7109375" style="1" customWidth="1"/>
    <col min="9452" max="9452" width="3.7109375" style="1" bestFit="1" customWidth="1"/>
    <col min="9453" max="9453" width="11.7109375" style="1" customWidth="1"/>
    <col min="9454" max="9454" width="14.140625" style="1" customWidth="1"/>
    <col min="9455" max="9455" width="11.7109375" style="1" bestFit="1" customWidth="1"/>
    <col min="9456" max="9456" width="9.85546875" style="1" customWidth="1"/>
    <col min="9457" max="9457" width="10.85546875" style="1" customWidth="1"/>
    <col min="9458" max="9704" width="10" style="1"/>
    <col min="9705" max="9705" width="3.85546875" style="1" customWidth="1"/>
    <col min="9706" max="9706" width="39.85546875" style="1" customWidth="1"/>
    <col min="9707" max="9707" width="5.7109375" style="1" customWidth="1"/>
    <col min="9708" max="9708" width="3.7109375" style="1" bestFit="1" customWidth="1"/>
    <col min="9709" max="9709" width="11.7109375" style="1" customWidth="1"/>
    <col min="9710" max="9710" width="14.140625" style="1" customWidth="1"/>
    <col min="9711" max="9711" width="11.7109375" style="1" bestFit="1" customWidth="1"/>
    <col min="9712" max="9712" width="9.85546875" style="1" customWidth="1"/>
    <col min="9713" max="9713" width="10.85546875" style="1" customWidth="1"/>
    <col min="9714" max="9960" width="10" style="1"/>
    <col min="9961" max="9961" width="3.85546875" style="1" customWidth="1"/>
    <col min="9962" max="9962" width="39.85546875" style="1" customWidth="1"/>
    <col min="9963" max="9963" width="5.7109375" style="1" customWidth="1"/>
    <col min="9964" max="9964" width="3.7109375" style="1" bestFit="1" customWidth="1"/>
    <col min="9965" max="9965" width="11.7109375" style="1" customWidth="1"/>
    <col min="9966" max="9966" width="14.140625" style="1" customWidth="1"/>
    <col min="9967" max="9967" width="11.7109375" style="1" bestFit="1" customWidth="1"/>
    <col min="9968" max="9968" width="9.85546875" style="1" customWidth="1"/>
    <col min="9969" max="9969" width="10.85546875" style="1" customWidth="1"/>
    <col min="9970" max="10216" width="10" style="1"/>
    <col min="10217" max="10217" width="3.85546875" style="1" customWidth="1"/>
    <col min="10218" max="10218" width="39.85546875" style="1" customWidth="1"/>
    <col min="10219" max="10219" width="5.7109375" style="1" customWidth="1"/>
    <col min="10220" max="10220" width="3.7109375" style="1" bestFit="1" customWidth="1"/>
    <col min="10221" max="10221" width="11.7109375" style="1" customWidth="1"/>
    <col min="10222" max="10222" width="14.140625" style="1" customWidth="1"/>
    <col min="10223" max="10223" width="11.7109375" style="1" bestFit="1" customWidth="1"/>
    <col min="10224" max="10224" width="9.85546875" style="1" customWidth="1"/>
    <col min="10225" max="10225" width="10.85546875" style="1" customWidth="1"/>
    <col min="10226" max="10472" width="10" style="1"/>
    <col min="10473" max="10473" width="3.85546875" style="1" customWidth="1"/>
    <col min="10474" max="10474" width="39.85546875" style="1" customWidth="1"/>
    <col min="10475" max="10475" width="5.7109375" style="1" customWidth="1"/>
    <col min="10476" max="10476" width="3.7109375" style="1" bestFit="1" customWidth="1"/>
    <col min="10477" max="10477" width="11.7109375" style="1" customWidth="1"/>
    <col min="10478" max="10478" width="14.140625" style="1" customWidth="1"/>
    <col min="10479" max="10479" width="11.7109375" style="1" bestFit="1" customWidth="1"/>
    <col min="10480" max="10480" width="9.85546875" style="1" customWidth="1"/>
    <col min="10481" max="10481" width="10.85546875" style="1" customWidth="1"/>
    <col min="10482" max="10728" width="10" style="1"/>
    <col min="10729" max="10729" width="3.85546875" style="1" customWidth="1"/>
    <col min="10730" max="10730" width="39.85546875" style="1" customWidth="1"/>
    <col min="10731" max="10731" width="5.7109375" style="1" customWidth="1"/>
    <col min="10732" max="10732" width="3.7109375" style="1" bestFit="1" customWidth="1"/>
    <col min="10733" max="10733" width="11.7109375" style="1" customWidth="1"/>
    <col min="10734" max="10734" width="14.140625" style="1" customWidth="1"/>
    <col min="10735" max="10735" width="11.7109375" style="1" bestFit="1" customWidth="1"/>
    <col min="10736" max="10736" width="9.85546875" style="1" customWidth="1"/>
    <col min="10737" max="10737" width="10.85546875" style="1" customWidth="1"/>
    <col min="10738" max="10984" width="10" style="1"/>
    <col min="10985" max="10985" width="3.85546875" style="1" customWidth="1"/>
    <col min="10986" max="10986" width="39.85546875" style="1" customWidth="1"/>
    <col min="10987" max="10987" width="5.7109375" style="1" customWidth="1"/>
    <col min="10988" max="10988" width="3.7109375" style="1" bestFit="1" customWidth="1"/>
    <col min="10989" max="10989" width="11.7109375" style="1" customWidth="1"/>
    <col min="10990" max="10990" width="14.140625" style="1" customWidth="1"/>
    <col min="10991" max="10991" width="11.7109375" style="1" bestFit="1" customWidth="1"/>
    <col min="10992" max="10992" width="9.85546875" style="1" customWidth="1"/>
    <col min="10993" max="10993" width="10.85546875" style="1" customWidth="1"/>
    <col min="10994" max="11240" width="10" style="1"/>
    <col min="11241" max="11241" width="3.85546875" style="1" customWidth="1"/>
    <col min="11242" max="11242" width="39.85546875" style="1" customWidth="1"/>
    <col min="11243" max="11243" width="5.7109375" style="1" customWidth="1"/>
    <col min="11244" max="11244" width="3.7109375" style="1" bestFit="1" customWidth="1"/>
    <col min="11245" max="11245" width="11.7109375" style="1" customWidth="1"/>
    <col min="11246" max="11246" width="14.140625" style="1" customWidth="1"/>
    <col min="11247" max="11247" width="11.7109375" style="1" bestFit="1" customWidth="1"/>
    <col min="11248" max="11248" width="9.85546875" style="1" customWidth="1"/>
    <col min="11249" max="11249" width="10.85546875" style="1" customWidth="1"/>
    <col min="11250" max="11496" width="10" style="1"/>
    <col min="11497" max="11497" width="3.85546875" style="1" customWidth="1"/>
    <col min="11498" max="11498" width="39.85546875" style="1" customWidth="1"/>
    <col min="11499" max="11499" width="5.7109375" style="1" customWidth="1"/>
    <col min="11500" max="11500" width="3.7109375" style="1" bestFit="1" customWidth="1"/>
    <col min="11501" max="11501" width="11.7109375" style="1" customWidth="1"/>
    <col min="11502" max="11502" width="14.140625" style="1" customWidth="1"/>
    <col min="11503" max="11503" width="11.7109375" style="1" bestFit="1" customWidth="1"/>
    <col min="11504" max="11504" width="9.85546875" style="1" customWidth="1"/>
    <col min="11505" max="11505" width="10.85546875" style="1" customWidth="1"/>
    <col min="11506" max="11752" width="10" style="1"/>
    <col min="11753" max="11753" width="3.85546875" style="1" customWidth="1"/>
    <col min="11754" max="11754" width="39.85546875" style="1" customWidth="1"/>
    <col min="11755" max="11755" width="5.7109375" style="1" customWidth="1"/>
    <col min="11756" max="11756" width="3.7109375" style="1" bestFit="1" customWidth="1"/>
    <col min="11757" max="11757" width="11.7109375" style="1" customWidth="1"/>
    <col min="11758" max="11758" width="14.140625" style="1" customWidth="1"/>
    <col min="11759" max="11759" width="11.7109375" style="1" bestFit="1" customWidth="1"/>
    <col min="11760" max="11760" width="9.85546875" style="1" customWidth="1"/>
    <col min="11761" max="11761" width="10.85546875" style="1" customWidth="1"/>
    <col min="11762" max="12008" width="10" style="1"/>
    <col min="12009" max="12009" width="3.85546875" style="1" customWidth="1"/>
    <col min="12010" max="12010" width="39.85546875" style="1" customWidth="1"/>
    <col min="12011" max="12011" width="5.7109375" style="1" customWidth="1"/>
    <col min="12012" max="12012" width="3.7109375" style="1" bestFit="1" customWidth="1"/>
    <col min="12013" max="12013" width="11.7109375" style="1" customWidth="1"/>
    <col min="12014" max="12014" width="14.140625" style="1" customWidth="1"/>
    <col min="12015" max="12015" width="11.7109375" style="1" bestFit="1" customWidth="1"/>
    <col min="12016" max="12016" width="9.85546875" style="1" customWidth="1"/>
    <col min="12017" max="12017" width="10.85546875" style="1" customWidth="1"/>
    <col min="12018" max="12264" width="10" style="1"/>
    <col min="12265" max="12265" width="3.85546875" style="1" customWidth="1"/>
    <col min="12266" max="12266" width="39.85546875" style="1" customWidth="1"/>
    <col min="12267" max="12267" width="5.7109375" style="1" customWidth="1"/>
    <col min="12268" max="12268" width="3.7109375" style="1" bestFit="1" customWidth="1"/>
    <col min="12269" max="12269" width="11.7109375" style="1" customWidth="1"/>
    <col min="12270" max="12270" width="14.140625" style="1" customWidth="1"/>
    <col min="12271" max="12271" width="11.7109375" style="1" bestFit="1" customWidth="1"/>
    <col min="12272" max="12272" width="9.85546875" style="1" customWidth="1"/>
    <col min="12273" max="12273" width="10.85546875" style="1" customWidth="1"/>
    <col min="12274" max="12520" width="10" style="1"/>
    <col min="12521" max="12521" width="3.85546875" style="1" customWidth="1"/>
    <col min="12522" max="12522" width="39.85546875" style="1" customWidth="1"/>
    <col min="12523" max="12523" width="5.7109375" style="1" customWidth="1"/>
    <col min="12524" max="12524" width="3.7109375" style="1" bestFit="1" customWidth="1"/>
    <col min="12525" max="12525" width="11.7109375" style="1" customWidth="1"/>
    <col min="12526" max="12526" width="14.140625" style="1" customWidth="1"/>
    <col min="12527" max="12527" width="11.7109375" style="1" bestFit="1" customWidth="1"/>
    <col min="12528" max="12528" width="9.85546875" style="1" customWidth="1"/>
    <col min="12529" max="12529" width="10.85546875" style="1" customWidth="1"/>
    <col min="12530" max="12776" width="10" style="1"/>
    <col min="12777" max="12777" width="3.85546875" style="1" customWidth="1"/>
    <col min="12778" max="12778" width="39.85546875" style="1" customWidth="1"/>
    <col min="12779" max="12779" width="5.7109375" style="1" customWidth="1"/>
    <col min="12780" max="12780" width="3.7109375" style="1" bestFit="1" customWidth="1"/>
    <col min="12781" max="12781" width="11.7109375" style="1" customWidth="1"/>
    <col min="12782" max="12782" width="14.140625" style="1" customWidth="1"/>
    <col min="12783" max="12783" width="11.7109375" style="1" bestFit="1" customWidth="1"/>
    <col min="12784" max="12784" width="9.85546875" style="1" customWidth="1"/>
    <col min="12785" max="12785" width="10.85546875" style="1" customWidth="1"/>
    <col min="12786" max="13032" width="10" style="1"/>
    <col min="13033" max="13033" width="3.85546875" style="1" customWidth="1"/>
    <col min="13034" max="13034" width="39.85546875" style="1" customWidth="1"/>
    <col min="13035" max="13035" width="5.7109375" style="1" customWidth="1"/>
    <col min="13036" max="13036" width="3.7109375" style="1" bestFit="1" customWidth="1"/>
    <col min="13037" max="13037" width="11.7109375" style="1" customWidth="1"/>
    <col min="13038" max="13038" width="14.140625" style="1" customWidth="1"/>
    <col min="13039" max="13039" width="11.7109375" style="1" bestFit="1" customWidth="1"/>
    <col min="13040" max="13040" width="9.85546875" style="1" customWidth="1"/>
    <col min="13041" max="13041" width="10.85546875" style="1" customWidth="1"/>
    <col min="13042" max="13288" width="10" style="1"/>
    <col min="13289" max="13289" width="3.85546875" style="1" customWidth="1"/>
    <col min="13290" max="13290" width="39.85546875" style="1" customWidth="1"/>
    <col min="13291" max="13291" width="5.7109375" style="1" customWidth="1"/>
    <col min="13292" max="13292" width="3.7109375" style="1" bestFit="1" customWidth="1"/>
    <col min="13293" max="13293" width="11.7109375" style="1" customWidth="1"/>
    <col min="13294" max="13294" width="14.140625" style="1" customWidth="1"/>
    <col min="13295" max="13295" width="11.7109375" style="1" bestFit="1" customWidth="1"/>
    <col min="13296" max="13296" width="9.85546875" style="1" customWidth="1"/>
    <col min="13297" max="13297" width="10.85546875" style="1" customWidth="1"/>
    <col min="13298" max="13544" width="10" style="1"/>
    <col min="13545" max="13545" width="3.85546875" style="1" customWidth="1"/>
    <col min="13546" max="13546" width="39.85546875" style="1" customWidth="1"/>
    <col min="13547" max="13547" width="5.7109375" style="1" customWidth="1"/>
    <col min="13548" max="13548" width="3.7109375" style="1" bestFit="1" customWidth="1"/>
    <col min="13549" max="13549" width="11.7109375" style="1" customWidth="1"/>
    <col min="13550" max="13550" width="14.140625" style="1" customWidth="1"/>
    <col min="13551" max="13551" width="11.7109375" style="1" bestFit="1" customWidth="1"/>
    <col min="13552" max="13552" width="9.85546875" style="1" customWidth="1"/>
    <col min="13553" max="13553" width="10.85546875" style="1" customWidth="1"/>
    <col min="13554" max="13800" width="10" style="1"/>
    <col min="13801" max="13801" width="3.85546875" style="1" customWidth="1"/>
    <col min="13802" max="13802" width="39.85546875" style="1" customWidth="1"/>
    <col min="13803" max="13803" width="5.7109375" style="1" customWidth="1"/>
    <col min="13804" max="13804" width="3.7109375" style="1" bestFit="1" customWidth="1"/>
    <col min="13805" max="13805" width="11.7109375" style="1" customWidth="1"/>
    <col min="13806" max="13806" width="14.140625" style="1" customWidth="1"/>
    <col min="13807" max="13807" width="11.7109375" style="1" bestFit="1" customWidth="1"/>
    <col min="13808" max="13808" width="9.85546875" style="1" customWidth="1"/>
    <col min="13809" max="13809" width="10.85546875" style="1" customWidth="1"/>
    <col min="13810" max="14056" width="10" style="1"/>
    <col min="14057" max="14057" width="3.85546875" style="1" customWidth="1"/>
    <col min="14058" max="14058" width="39.85546875" style="1" customWidth="1"/>
    <col min="14059" max="14059" width="5.7109375" style="1" customWidth="1"/>
    <col min="14060" max="14060" width="3.7109375" style="1" bestFit="1" customWidth="1"/>
    <col min="14061" max="14061" width="11.7109375" style="1" customWidth="1"/>
    <col min="14062" max="14062" width="14.140625" style="1" customWidth="1"/>
    <col min="14063" max="14063" width="11.7109375" style="1" bestFit="1" customWidth="1"/>
    <col min="14064" max="14064" width="9.85546875" style="1" customWidth="1"/>
    <col min="14065" max="14065" width="10.85546875" style="1" customWidth="1"/>
    <col min="14066" max="14312" width="10" style="1"/>
    <col min="14313" max="14313" width="3.85546875" style="1" customWidth="1"/>
    <col min="14314" max="14314" width="39.85546875" style="1" customWidth="1"/>
    <col min="14315" max="14315" width="5.7109375" style="1" customWidth="1"/>
    <col min="14316" max="14316" width="3.7109375" style="1" bestFit="1" customWidth="1"/>
    <col min="14317" max="14317" width="11.7109375" style="1" customWidth="1"/>
    <col min="14318" max="14318" width="14.140625" style="1" customWidth="1"/>
    <col min="14319" max="14319" width="11.7109375" style="1" bestFit="1" customWidth="1"/>
    <col min="14320" max="14320" width="9.85546875" style="1" customWidth="1"/>
    <col min="14321" max="14321" width="10.85546875" style="1" customWidth="1"/>
    <col min="14322" max="14568" width="10" style="1"/>
    <col min="14569" max="14569" width="3.85546875" style="1" customWidth="1"/>
    <col min="14570" max="14570" width="39.85546875" style="1" customWidth="1"/>
    <col min="14571" max="14571" width="5.7109375" style="1" customWidth="1"/>
    <col min="14572" max="14572" width="3.7109375" style="1" bestFit="1" customWidth="1"/>
    <col min="14573" max="14573" width="11.7109375" style="1" customWidth="1"/>
    <col min="14574" max="14574" width="14.140625" style="1" customWidth="1"/>
    <col min="14575" max="14575" width="11.7109375" style="1" bestFit="1" customWidth="1"/>
    <col min="14576" max="14576" width="9.85546875" style="1" customWidth="1"/>
    <col min="14577" max="14577" width="10.85546875" style="1" customWidth="1"/>
    <col min="14578" max="14824" width="10" style="1"/>
    <col min="14825" max="14825" width="3.85546875" style="1" customWidth="1"/>
    <col min="14826" max="14826" width="39.85546875" style="1" customWidth="1"/>
    <col min="14827" max="14827" width="5.7109375" style="1" customWidth="1"/>
    <col min="14828" max="14828" width="3.7109375" style="1" bestFit="1" customWidth="1"/>
    <col min="14829" max="14829" width="11.7109375" style="1" customWidth="1"/>
    <col min="14830" max="14830" width="14.140625" style="1" customWidth="1"/>
    <col min="14831" max="14831" width="11.7109375" style="1" bestFit="1" customWidth="1"/>
    <col min="14832" max="14832" width="9.85546875" style="1" customWidth="1"/>
    <col min="14833" max="14833" width="10.85546875" style="1" customWidth="1"/>
    <col min="14834" max="15080" width="10" style="1"/>
    <col min="15081" max="15081" width="3.85546875" style="1" customWidth="1"/>
    <col min="15082" max="15082" width="39.85546875" style="1" customWidth="1"/>
    <col min="15083" max="15083" width="5.7109375" style="1" customWidth="1"/>
    <col min="15084" max="15084" width="3.7109375" style="1" bestFit="1" customWidth="1"/>
    <col min="15085" max="15085" width="11.7109375" style="1" customWidth="1"/>
    <col min="15086" max="15086" width="14.140625" style="1" customWidth="1"/>
    <col min="15087" max="15087" width="11.7109375" style="1" bestFit="1" customWidth="1"/>
    <col min="15088" max="15088" width="9.85546875" style="1" customWidth="1"/>
    <col min="15089" max="15089" width="10.85546875" style="1" customWidth="1"/>
    <col min="15090" max="15336" width="10" style="1"/>
    <col min="15337" max="15337" width="3.85546875" style="1" customWidth="1"/>
    <col min="15338" max="15338" width="39.85546875" style="1" customWidth="1"/>
    <col min="15339" max="15339" width="5.7109375" style="1" customWidth="1"/>
    <col min="15340" max="15340" width="3.7109375" style="1" bestFit="1" customWidth="1"/>
    <col min="15341" max="15341" width="11.7109375" style="1" customWidth="1"/>
    <col min="15342" max="15342" width="14.140625" style="1" customWidth="1"/>
    <col min="15343" max="15343" width="11.7109375" style="1" bestFit="1" customWidth="1"/>
    <col min="15344" max="15344" width="9.85546875" style="1" customWidth="1"/>
    <col min="15345" max="15345" width="10.85546875" style="1" customWidth="1"/>
    <col min="15346" max="15592" width="10" style="1"/>
    <col min="15593" max="15593" width="3.85546875" style="1" customWidth="1"/>
    <col min="15594" max="15594" width="39.85546875" style="1" customWidth="1"/>
    <col min="15595" max="15595" width="5.7109375" style="1" customWidth="1"/>
    <col min="15596" max="15596" width="3.7109375" style="1" bestFit="1" customWidth="1"/>
    <col min="15597" max="15597" width="11.7109375" style="1" customWidth="1"/>
    <col min="15598" max="15598" width="14.140625" style="1" customWidth="1"/>
    <col min="15599" max="15599" width="11.7109375" style="1" bestFit="1" customWidth="1"/>
    <col min="15600" max="15600" width="9.85546875" style="1" customWidth="1"/>
    <col min="15601" max="15601" width="10.85546875" style="1" customWidth="1"/>
    <col min="15602" max="15848" width="10" style="1"/>
    <col min="15849" max="15849" width="3.85546875" style="1" customWidth="1"/>
    <col min="15850" max="15850" width="39.85546875" style="1" customWidth="1"/>
    <col min="15851" max="15851" width="5.7109375" style="1" customWidth="1"/>
    <col min="15852" max="15852" width="3.7109375" style="1" bestFit="1" customWidth="1"/>
    <col min="15853" max="15853" width="11.7109375" style="1" customWidth="1"/>
    <col min="15854" max="15854" width="14.140625" style="1" customWidth="1"/>
    <col min="15855" max="15855" width="11.7109375" style="1" bestFit="1" customWidth="1"/>
    <col min="15856" max="15856" width="9.85546875" style="1" customWidth="1"/>
    <col min="15857" max="15857" width="10.85546875" style="1" customWidth="1"/>
    <col min="15858" max="16104" width="10" style="1"/>
    <col min="16105" max="16105" width="3.85546875" style="1" customWidth="1"/>
    <col min="16106" max="16106" width="39.85546875" style="1" customWidth="1"/>
    <col min="16107" max="16107" width="5.7109375" style="1" customWidth="1"/>
    <col min="16108" max="16108" width="3.7109375" style="1" bestFit="1" customWidth="1"/>
    <col min="16109" max="16109" width="11.7109375" style="1" customWidth="1"/>
    <col min="16110" max="16110" width="14.140625" style="1" customWidth="1"/>
    <col min="16111" max="16111" width="11.7109375" style="1" bestFit="1" customWidth="1"/>
    <col min="16112" max="16112" width="9.85546875" style="1" customWidth="1"/>
    <col min="16113" max="16113" width="10.85546875" style="1" customWidth="1"/>
    <col min="16114" max="16384" width="10" style="1"/>
  </cols>
  <sheetData>
    <row r="1" spans="1:7" ht="24" customHeight="1">
      <c r="A1" s="90" t="s">
        <v>43</v>
      </c>
      <c r="B1" s="90"/>
      <c r="C1" s="90"/>
      <c r="D1" s="90"/>
      <c r="E1" s="90"/>
      <c r="F1" s="90"/>
    </row>
    <row r="2" spans="1:7" ht="18">
      <c r="A2" s="2"/>
      <c r="F2" s="48" t="s">
        <v>81</v>
      </c>
    </row>
    <row r="3" spans="1:7" ht="27.95" customHeight="1">
      <c r="A3" s="82" t="s">
        <v>82</v>
      </c>
      <c r="B3" s="79"/>
      <c r="C3" s="80"/>
      <c r="D3" s="80"/>
      <c r="E3" s="81"/>
      <c r="F3" s="80"/>
      <c r="G3" s="80"/>
    </row>
    <row r="4" spans="1:7" ht="13.5" customHeight="1">
      <c r="A4" s="82" t="s">
        <v>83</v>
      </c>
      <c r="B4" s="83"/>
      <c r="C4" s="80"/>
      <c r="D4" s="80"/>
      <c r="E4" s="81"/>
      <c r="F4" s="80"/>
      <c r="G4" s="80"/>
    </row>
    <row r="5" spans="1:7" s="10" customFormat="1" ht="6.95" customHeight="1">
      <c r="A5" s="7"/>
      <c r="B5" s="8"/>
      <c r="C5" s="9"/>
      <c r="D5" s="59"/>
      <c r="E5" s="60"/>
      <c r="F5" s="61"/>
    </row>
    <row r="6" spans="1:7" s="10" customFormat="1" ht="14.1" customHeight="1">
      <c r="A6" s="47" t="s">
        <v>51</v>
      </c>
      <c r="B6" s="37"/>
      <c r="C6" s="11"/>
      <c r="D6" s="62"/>
      <c r="E6" s="62"/>
      <c r="F6" s="62"/>
    </row>
    <row r="7" spans="1:7" s="13" customFormat="1" ht="14.1" customHeight="1">
      <c r="A7" s="14" t="s">
        <v>0</v>
      </c>
      <c r="B7" s="15" t="s">
        <v>52</v>
      </c>
      <c r="D7" s="63"/>
      <c r="E7" s="63"/>
      <c r="F7" s="63"/>
    </row>
    <row r="8" spans="1:7" s="13" customFormat="1" ht="14.1" customHeight="1">
      <c r="A8" s="14"/>
      <c r="B8" s="15" t="s">
        <v>72</v>
      </c>
      <c r="C8" s="16" t="s">
        <v>3</v>
      </c>
      <c r="D8" s="64">
        <v>250</v>
      </c>
      <c r="E8" s="65"/>
      <c r="F8" s="65">
        <f>SUM(D8*E8)</f>
        <v>0</v>
      </c>
    </row>
    <row r="9" spans="1:7" s="17" customFormat="1" ht="15.95" customHeight="1">
      <c r="A9" s="14"/>
      <c r="B9" s="15" t="s">
        <v>71</v>
      </c>
      <c r="C9" s="16" t="s">
        <v>10</v>
      </c>
      <c r="D9" s="64">
        <v>350</v>
      </c>
      <c r="E9" s="65"/>
      <c r="F9" s="65">
        <f>SUM(D9*E9)</f>
        <v>0</v>
      </c>
    </row>
    <row r="10" spans="1:7" s="18" customFormat="1">
      <c r="A10" s="14"/>
      <c r="B10" s="15"/>
      <c r="C10" s="16"/>
      <c r="D10" s="64"/>
      <c r="E10" s="65"/>
      <c r="F10" s="65"/>
    </row>
    <row r="11" spans="1:7" s="13" customFormat="1">
      <c r="A11" s="14" t="s">
        <v>1</v>
      </c>
      <c r="B11" s="15" t="s">
        <v>11</v>
      </c>
      <c r="C11" s="16"/>
      <c r="D11" s="64"/>
      <c r="E11" s="65"/>
      <c r="F11" s="65"/>
    </row>
    <row r="12" spans="1:7" s="13" customFormat="1" ht="14.1" customHeight="1">
      <c r="A12" s="14"/>
      <c r="B12" s="15" t="s">
        <v>12</v>
      </c>
      <c r="C12" s="16" t="s">
        <v>18</v>
      </c>
      <c r="D12" s="64">
        <v>12</v>
      </c>
      <c r="E12" s="65"/>
      <c r="F12" s="65">
        <f t="shared" ref="F12:F17" si="0">SUM(D12*E12)</f>
        <v>0</v>
      </c>
    </row>
    <row r="13" spans="1:7" s="13" customFormat="1" ht="12.95" customHeight="1">
      <c r="A13" s="14"/>
      <c r="B13" s="15" t="s">
        <v>13</v>
      </c>
      <c r="C13" s="16" t="s">
        <v>3</v>
      </c>
      <c r="D13" s="64">
        <v>146</v>
      </c>
      <c r="E13" s="65"/>
      <c r="F13" s="65">
        <f t="shared" si="0"/>
        <v>0</v>
      </c>
    </row>
    <row r="14" spans="1:7" s="13" customFormat="1" ht="14.1" customHeight="1">
      <c r="A14" s="14"/>
      <c r="B14" s="15" t="s">
        <v>14</v>
      </c>
      <c r="C14" s="16" t="s">
        <v>3</v>
      </c>
      <c r="D14" s="64">
        <v>146</v>
      </c>
      <c r="E14" s="65"/>
      <c r="F14" s="65">
        <f t="shared" si="0"/>
        <v>0</v>
      </c>
    </row>
    <row r="15" spans="1:7" s="13" customFormat="1" ht="14.1" customHeight="1">
      <c r="A15" s="14"/>
      <c r="B15" s="15" t="s">
        <v>15</v>
      </c>
      <c r="C15" s="16" t="s">
        <v>3</v>
      </c>
      <c r="D15" s="64">
        <v>146</v>
      </c>
      <c r="E15" s="65"/>
      <c r="F15" s="65">
        <f t="shared" si="0"/>
        <v>0</v>
      </c>
    </row>
    <row r="16" spans="1:7" s="13" customFormat="1" ht="14.1" customHeight="1">
      <c r="A16" s="14"/>
      <c r="B16" s="15" t="s">
        <v>16</v>
      </c>
      <c r="C16" s="16" t="s">
        <v>3</v>
      </c>
      <c r="D16" s="64">
        <v>146</v>
      </c>
      <c r="E16" s="65"/>
      <c r="F16" s="65">
        <f t="shared" si="0"/>
        <v>0</v>
      </c>
    </row>
    <row r="17" spans="1:6" s="13" customFormat="1" ht="25.5">
      <c r="A17" s="14"/>
      <c r="B17" s="15" t="s">
        <v>44</v>
      </c>
      <c r="C17" s="16" t="s">
        <v>3</v>
      </c>
      <c r="D17" s="64">
        <v>146</v>
      </c>
      <c r="E17" s="65"/>
      <c r="F17" s="65">
        <f t="shared" si="0"/>
        <v>0</v>
      </c>
    </row>
    <row r="18" spans="1:6" s="13" customFormat="1">
      <c r="A18" s="14"/>
      <c r="B18" s="15"/>
      <c r="C18" s="16"/>
      <c r="D18" s="64"/>
      <c r="E18" s="65"/>
      <c r="F18" s="65"/>
    </row>
    <row r="19" spans="1:6" s="13" customFormat="1" ht="51">
      <c r="A19" s="14" t="s">
        <v>9</v>
      </c>
      <c r="B19" s="15" t="s">
        <v>70</v>
      </c>
      <c r="C19" s="16" t="s">
        <v>4</v>
      </c>
      <c r="D19" s="64">
        <v>1</v>
      </c>
      <c r="E19" s="65"/>
      <c r="F19" s="65">
        <f>SUM(D19*E19)</f>
        <v>0</v>
      </c>
    </row>
    <row r="20" spans="1:6" s="13" customFormat="1" ht="15" customHeight="1">
      <c r="A20" s="14"/>
      <c r="B20" s="15"/>
      <c r="C20" s="16"/>
      <c r="D20" s="64"/>
      <c r="E20" s="65"/>
      <c r="F20" s="65"/>
    </row>
    <row r="21" spans="1:6" s="13" customFormat="1" ht="25.5">
      <c r="A21" s="14" t="s">
        <v>2</v>
      </c>
      <c r="B21" s="15" t="s">
        <v>17</v>
      </c>
      <c r="C21" s="16" t="s">
        <v>18</v>
      </c>
      <c r="D21" s="64">
        <v>42</v>
      </c>
      <c r="E21" s="65"/>
      <c r="F21" s="65">
        <f>SUM(D21*E21)</f>
        <v>0</v>
      </c>
    </row>
    <row r="22" spans="1:6" s="18" customFormat="1">
      <c r="A22" s="14"/>
      <c r="B22" s="15"/>
      <c r="C22" s="16"/>
      <c r="D22" s="64"/>
      <c r="E22" s="65"/>
      <c r="F22" s="65"/>
    </row>
    <row r="23" spans="1:6" s="13" customFormat="1" ht="25.5">
      <c r="A23" s="14" t="s">
        <v>5</v>
      </c>
      <c r="B23" s="15" t="s">
        <v>20</v>
      </c>
      <c r="D23" s="63"/>
      <c r="E23" s="63"/>
      <c r="F23" s="63"/>
    </row>
    <row r="24" spans="1:6" s="13" customFormat="1">
      <c r="A24" s="14"/>
      <c r="B24" s="15" t="s">
        <v>53</v>
      </c>
      <c r="C24" s="16" t="s">
        <v>18</v>
      </c>
      <c r="D24" s="64">
        <v>16</v>
      </c>
      <c r="E24" s="65"/>
      <c r="F24" s="65">
        <f>SUM(D24*E24)</f>
        <v>0</v>
      </c>
    </row>
    <row r="25" spans="1:6" s="13" customFormat="1">
      <c r="A25" s="14"/>
      <c r="B25" s="15" t="s">
        <v>54</v>
      </c>
      <c r="C25" s="16" t="s">
        <v>18</v>
      </c>
      <c r="D25" s="64">
        <v>5</v>
      </c>
      <c r="E25" s="65"/>
      <c r="F25" s="65">
        <f>SUM(D25*E25)</f>
        <v>0</v>
      </c>
    </row>
    <row r="26" spans="1:6" s="17" customFormat="1">
      <c r="A26" s="14"/>
      <c r="B26" s="15" t="s">
        <v>55</v>
      </c>
      <c r="C26" s="16" t="s">
        <v>18</v>
      </c>
      <c r="D26" s="64">
        <v>21</v>
      </c>
      <c r="E26" s="65"/>
      <c r="F26" s="65">
        <f>SUM(D26*E26)</f>
        <v>0</v>
      </c>
    </row>
    <row r="27" spans="1:6" s="13" customFormat="1" ht="38.25">
      <c r="A27" s="14" t="s">
        <v>8</v>
      </c>
      <c r="B27" s="15" t="s">
        <v>45</v>
      </c>
      <c r="C27" s="16" t="s">
        <v>10</v>
      </c>
      <c r="D27" s="64">
        <v>4.5999999999999996</v>
      </c>
      <c r="E27" s="65"/>
      <c r="F27" s="65">
        <f>SUM(D27*E27)</f>
        <v>0</v>
      </c>
    </row>
    <row r="28" spans="1:6" s="18" customFormat="1">
      <c r="A28" s="14"/>
      <c r="B28" s="15"/>
      <c r="C28" s="16"/>
      <c r="D28" s="64"/>
      <c r="E28" s="65"/>
      <c r="F28" s="65"/>
    </row>
    <row r="29" spans="1:6" s="13" customFormat="1" ht="38.25">
      <c r="A29" s="14" t="s">
        <v>19</v>
      </c>
      <c r="B29" s="15" t="s">
        <v>56</v>
      </c>
      <c r="C29" s="16" t="s">
        <v>3</v>
      </c>
      <c r="D29" s="64">
        <v>130</v>
      </c>
      <c r="E29" s="65"/>
      <c r="F29" s="65">
        <f>SUM(D29*E29)</f>
        <v>0</v>
      </c>
    </row>
    <row r="30" spans="1:6" s="18" customFormat="1">
      <c r="A30" s="14"/>
      <c r="B30" s="15"/>
      <c r="C30" s="16"/>
      <c r="D30" s="64"/>
      <c r="E30" s="65"/>
      <c r="F30" s="65"/>
    </row>
    <row r="31" spans="1:6" s="13" customFormat="1" ht="25.5">
      <c r="A31" s="14" t="s">
        <v>21</v>
      </c>
      <c r="B31" s="15" t="s">
        <v>46</v>
      </c>
      <c r="C31" s="16" t="s">
        <v>3</v>
      </c>
      <c r="D31" s="64">
        <v>130</v>
      </c>
      <c r="E31" s="65"/>
      <c r="F31" s="65">
        <f>SUM(D31*E31)</f>
        <v>0</v>
      </c>
    </row>
    <row r="32" spans="1:6" s="18" customFormat="1">
      <c r="A32" s="14"/>
      <c r="B32" s="15"/>
      <c r="C32" s="16"/>
      <c r="D32" s="64"/>
      <c r="E32" s="65"/>
      <c r="F32" s="65"/>
    </row>
    <row r="33" spans="1:6" s="13" customFormat="1">
      <c r="A33" s="14" t="s">
        <v>38</v>
      </c>
      <c r="B33" s="15" t="s">
        <v>57</v>
      </c>
      <c r="C33" s="16" t="s">
        <v>3</v>
      </c>
      <c r="D33" s="64">
        <v>146</v>
      </c>
      <c r="E33" s="65"/>
      <c r="F33" s="65">
        <f>SUM(D33*E33)</f>
        <v>0</v>
      </c>
    </row>
    <row r="34" spans="1:6" s="18" customFormat="1">
      <c r="A34" s="14"/>
      <c r="B34" s="15"/>
      <c r="C34" s="16"/>
      <c r="D34" s="64"/>
      <c r="E34" s="65"/>
      <c r="F34" s="65"/>
    </row>
    <row r="35" spans="1:6" s="13" customFormat="1" ht="38.25">
      <c r="A35" s="14" t="s">
        <v>39</v>
      </c>
      <c r="B35" s="15" t="s">
        <v>47</v>
      </c>
      <c r="C35" s="16" t="s">
        <v>3</v>
      </c>
      <c r="D35" s="64">
        <v>146</v>
      </c>
      <c r="E35" s="65"/>
      <c r="F35" s="65">
        <f>SUM(D35*E35)</f>
        <v>0</v>
      </c>
    </row>
    <row r="36" spans="1:6" s="18" customFormat="1">
      <c r="A36" s="14"/>
      <c r="B36" s="15"/>
      <c r="C36" s="16"/>
      <c r="D36" s="64"/>
      <c r="E36" s="65"/>
      <c r="F36" s="65"/>
    </row>
    <row r="37" spans="1:6" s="13" customFormat="1" ht="25.5">
      <c r="A37" s="14" t="s">
        <v>22</v>
      </c>
      <c r="B37" s="15" t="s">
        <v>48</v>
      </c>
      <c r="C37" s="16" t="s">
        <v>18</v>
      </c>
      <c r="D37" s="64">
        <v>12</v>
      </c>
      <c r="E37" s="65"/>
      <c r="F37" s="65">
        <f>SUM(D37*E37)</f>
        <v>0</v>
      </c>
    </row>
    <row r="38" spans="1:6" s="18" customFormat="1">
      <c r="A38" s="14"/>
      <c r="B38" s="15"/>
      <c r="C38" s="16"/>
      <c r="D38" s="64"/>
      <c r="E38" s="65"/>
      <c r="F38" s="65"/>
    </row>
    <row r="39" spans="1:6" s="18" customFormat="1" ht="25.5">
      <c r="A39" s="14" t="s">
        <v>23</v>
      </c>
      <c r="B39" s="15" t="s">
        <v>69</v>
      </c>
      <c r="C39" s="16" t="s">
        <v>18</v>
      </c>
      <c r="D39" s="64">
        <v>9</v>
      </c>
      <c r="E39" s="65"/>
      <c r="F39" s="65">
        <f>SUM(D39*E39)</f>
        <v>0</v>
      </c>
    </row>
    <row r="40" spans="1:6" s="18" customFormat="1">
      <c r="A40" s="14"/>
      <c r="B40" s="15"/>
      <c r="C40" s="16"/>
      <c r="D40" s="64"/>
      <c r="E40" s="65"/>
      <c r="F40" s="65"/>
    </row>
    <row r="41" spans="1:6" s="13" customFormat="1">
      <c r="A41" s="14" t="s">
        <v>24</v>
      </c>
      <c r="B41" s="15" t="s">
        <v>50</v>
      </c>
      <c r="C41" s="16"/>
      <c r="D41" s="64"/>
      <c r="E41" s="65"/>
      <c r="F41" s="65"/>
    </row>
    <row r="42" spans="1:6" s="13" customFormat="1">
      <c r="A42" s="14"/>
      <c r="B42" s="15" t="s">
        <v>27</v>
      </c>
      <c r="C42" s="16" t="s">
        <v>18</v>
      </c>
      <c r="D42" s="64">
        <v>22</v>
      </c>
      <c r="E42" s="65"/>
      <c r="F42" s="65">
        <f>SUM(D42*E42)</f>
        <v>0</v>
      </c>
    </row>
    <row r="43" spans="1:6" s="13" customFormat="1">
      <c r="A43" s="14"/>
      <c r="B43" s="15" t="s">
        <v>28</v>
      </c>
      <c r="C43" s="16" t="s">
        <v>18</v>
      </c>
      <c r="D43" s="64">
        <v>18</v>
      </c>
      <c r="E43" s="65"/>
      <c r="F43" s="65">
        <f>SUM(D43*E43)</f>
        <v>0</v>
      </c>
    </row>
    <row r="44" spans="1:6">
      <c r="A44" s="14"/>
      <c r="B44" s="15" t="s">
        <v>29</v>
      </c>
      <c r="C44" s="16" t="s">
        <v>18</v>
      </c>
      <c r="D44" s="64">
        <v>19</v>
      </c>
      <c r="E44" s="65"/>
      <c r="F44" s="65">
        <f>SUM(D44*E44)</f>
        <v>0</v>
      </c>
    </row>
    <row r="45" spans="1:6" ht="16.5">
      <c r="A45" s="14"/>
      <c r="B45" s="15"/>
      <c r="C45" s="16"/>
      <c r="D45" s="64"/>
      <c r="E45" s="52"/>
      <c r="F45" s="52"/>
    </row>
    <row r="46" spans="1:6" ht="27">
      <c r="A46" s="14" t="s">
        <v>25</v>
      </c>
      <c r="B46" s="15" t="s">
        <v>30</v>
      </c>
      <c r="C46" s="16"/>
      <c r="D46" s="64"/>
      <c r="E46" s="52"/>
      <c r="F46" s="52"/>
    </row>
    <row r="47" spans="1:6">
      <c r="A47" s="14"/>
      <c r="B47" s="15" t="s">
        <v>31</v>
      </c>
      <c r="C47" s="16" t="s">
        <v>18</v>
      </c>
      <c r="D47" s="64">
        <v>9</v>
      </c>
      <c r="E47" s="65"/>
      <c r="F47" s="65">
        <f>SUM(D47*E47)</f>
        <v>0</v>
      </c>
    </row>
    <row r="48" spans="1:6" ht="25.5">
      <c r="A48" s="14"/>
      <c r="B48" s="15" t="s">
        <v>49</v>
      </c>
      <c r="C48" s="16" t="s">
        <v>18</v>
      </c>
      <c r="D48" s="64">
        <v>9</v>
      </c>
      <c r="E48" s="65"/>
      <c r="F48" s="65">
        <f>SUM(D48*E48)</f>
        <v>0</v>
      </c>
    </row>
    <row r="49" spans="1:6" ht="14.1" customHeight="1">
      <c r="A49" s="14"/>
      <c r="B49" s="15"/>
      <c r="C49" s="16"/>
      <c r="D49" s="64"/>
      <c r="E49" s="52"/>
      <c r="F49" s="52"/>
    </row>
    <row r="50" spans="1:6" s="13" customFormat="1" ht="15.95" customHeight="1">
      <c r="A50" s="14" t="s">
        <v>26</v>
      </c>
      <c r="B50" s="15" t="s">
        <v>32</v>
      </c>
      <c r="C50" s="16"/>
      <c r="D50" s="64"/>
      <c r="E50" s="65"/>
      <c r="F50" s="65"/>
    </row>
    <row r="51" spans="1:6" s="13" customFormat="1" ht="38.25">
      <c r="A51" s="14"/>
      <c r="B51" s="15" t="s">
        <v>33</v>
      </c>
      <c r="C51" s="16" t="s">
        <v>4</v>
      </c>
      <c r="D51" s="64">
        <v>1</v>
      </c>
      <c r="E51" s="65"/>
      <c r="F51" s="65">
        <f>SUM(D51*E51)</f>
        <v>0</v>
      </c>
    </row>
    <row r="52" spans="1:6" s="13" customFormat="1">
      <c r="A52" s="14"/>
      <c r="B52" s="15" t="s">
        <v>34</v>
      </c>
      <c r="C52" s="16" t="s">
        <v>4</v>
      </c>
      <c r="D52" s="64">
        <v>1</v>
      </c>
      <c r="E52" s="65"/>
      <c r="F52" s="65">
        <f>SUM(D52*E52)</f>
        <v>0</v>
      </c>
    </row>
    <row r="53" spans="1:6" s="13" customFormat="1">
      <c r="A53" s="14"/>
      <c r="B53" s="15" t="s">
        <v>58</v>
      </c>
      <c r="C53" s="16" t="s">
        <v>4</v>
      </c>
      <c r="D53" s="64">
        <v>1</v>
      </c>
      <c r="E53" s="65"/>
      <c r="F53" s="65">
        <f>SUM(D53*E53)</f>
        <v>0</v>
      </c>
    </row>
    <row r="54" spans="1:6" s="13" customFormat="1" ht="25.5">
      <c r="A54" s="14"/>
      <c r="B54" s="15" t="s">
        <v>35</v>
      </c>
      <c r="C54" s="16" t="s">
        <v>4</v>
      </c>
      <c r="D54" s="64">
        <v>1</v>
      </c>
      <c r="E54" s="65"/>
      <c r="F54" s="65">
        <f>SUM(D54*E54)</f>
        <v>0</v>
      </c>
    </row>
    <row r="55" spans="1:6" s="13" customFormat="1" ht="25.5">
      <c r="A55" s="14"/>
      <c r="B55" s="15" t="s">
        <v>36</v>
      </c>
      <c r="C55" s="16" t="s">
        <v>4</v>
      </c>
      <c r="D55" s="64">
        <v>1</v>
      </c>
      <c r="E55" s="65"/>
      <c r="F55" s="65">
        <f>SUM(D55*E55)</f>
        <v>0</v>
      </c>
    </row>
    <row r="56" spans="1:6" ht="16.5">
      <c r="A56" s="14"/>
      <c r="B56" s="15"/>
      <c r="C56" s="16"/>
      <c r="D56" s="64"/>
      <c r="E56" s="52"/>
      <c r="F56" s="52"/>
    </row>
    <row r="57" spans="1:6" s="13" customFormat="1">
      <c r="A57" s="14" t="s">
        <v>87</v>
      </c>
      <c r="B57" s="15" t="s">
        <v>37</v>
      </c>
      <c r="C57" s="16" t="s">
        <v>4</v>
      </c>
      <c r="D57" s="64">
        <v>1</v>
      </c>
      <c r="E57" s="65"/>
      <c r="F57" s="65">
        <f>SUM(D57*E57)</f>
        <v>0</v>
      </c>
    </row>
    <row r="58" spans="1:6" ht="9" customHeight="1">
      <c r="A58" s="31"/>
      <c r="B58" s="32"/>
      <c r="C58" s="33"/>
      <c r="D58" s="66"/>
      <c r="E58" s="58"/>
      <c r="F58" s="58"/>
    </row>
    <row r="59" spans="1:6" ht="17.100000000000001" customHeight="1">
      <c r="A59" s="34"/>
      <c r="B59" s="35" t="s">
        <v>6</v>
      </c>
      <c r="C59" s="36"/>
      <c r="D59" s="67"/>
      <c r="E59" s="68"/>
      <c r="F59" s="68">
        <f>SUM(F6:F58)</f>
        <v>0</v>
      </c>
    </row>
    <row r="60" spans="1:6" ht="17.100000000000001" customHeight="1">
      <c r="A60" s="19"/>
      <c r="B60" s="5"/>
      <c r="C60" s="6"/>
      <c r="D60" s="57"/>
      <c r="E60" s="58"/>
      <c r="F60" s="58"/>
    </row>
    <row r="61" spans="1:6" customFormat="1" ht="17.100000000000001" customHeight="1">
      <c r="A61" s="45" t="s">
        <v>59</v>
      </c>
      <c r="B61" s="46"/>
      <c r="C61" s="39"/>
      <c r="D61" s="69"/>
      <c r="E61" s="70"/>
      <c r="F61" s="70"/>
    </row>
    <row r="62" spans="1:6" customFormat="1" ht="11.1" customHeight="1">
      <c r="A62" s="40"/>
      <c r="B62" s="38"/>
      <c r="C62" s="39"/>
      <c r="D62" s="69"/>
      <c r="E62" s="70"/>
      <c r="F62" s="70"/>
    </row>
    <row r="63" spans="1:6" customFormat="1" ht="15">
      <c r="A63" s="53" t="s">
        <v>0</v>
      </c>
      <c r="B63" s="38" t="s">
        <v>73</v>
      </c>
      <c r="C63" s="54"/>
      <c r="D63" s="71"/>
      <c r="E63" s="72"/>
      <c r="F63" s="72"/>
    </row>
    <row r="64" spans="1:6" customFormat="1" ht="26.25">
      <c r="A64" s="53"/>
      <c r="B64" s="38" t="s">
        <v>74</v>
      </c>
      <c r="C64" s="39" t="s">
        <v>75</v>
      </c>
      <c r="D64" s="69">
        <v>3</v>
      </c>
      <c r="E64" s="65"/>
      <c r="F64" s="65">
        <f>SUM(D64*E64)</f>
        <v>0</v>
      </c>
    </row>
    <row r="65" spans="1:6" customFormat="1" ht="15">
      <c r="A65" s="53"/>
      <c r="B65" s="38" t="s">
        <v>76</v>
      </c>
      <c r="C65" s="39" t="s">
        <v>4</v>
      </c>
      <c r="D65" s="69">
        <v>1</v>
      </c>
      <c r="E65" s="65"/>
      <c r="F65" s="65">
        <f>SUM(D65*E65)</f>
        <v>0</v>
      </c>
    </row>
    <row r="66" spans="1:6" customFormat="1" ht="11.1" customHeight="1">
      <c r="A66" s="53"/>
      <c r="B66" s="38"/>
      <c r="C66" s="39"/>
      <c r="D66" s="69"/>
      <c r="E66" s="65"/>
      <c r="F66" s="65"/>
    </row>
    <row r="67" spans="1:6" customFormat="1" ht="26.25">
      <c r="A67" s="53" t="s">
        <v>1</v>
      </c>
      <c r="B67" s="38" t="s">
        <v>77</v>
      </c>
      <c r="C67" s="39" t="s">
        <v>4</v>
      </c>
      <c r="D67" s="69">
        <v>1</v>
      </c>
      <c r="E67" s="65"/>
      <c r="F67" s="65">
        <f>SUM(D67*E67)</f>
        <v>0</v>
      </c>
    </row>
    <row r="68" spans="1:6" customFormat="1" ht="11.1" customHeight="1">
      <c r="A68" s="40"/>
      <c r="B68" s="38"/>
      <c r="C68" s="39"/>
      <c r="D68" s="69"/>
      <c r="E68" s="70"/>
      <c r="F68" s="70"/>
    </row>
    <row r="69" spans="1:6" customFormat="1" ht="15">
      <c r="A69" s="41" t="s">
        <v>9</v>
      </c>
      <c r="B69" s="38" t="s">
        <v>60</v>
      </c>
      <c r="C69" s="39"/>
      <c r="D69" s="69"/>
      <c r="E69" s="65"/>
      <c r="F69" s="65"/>
    </row>
    <row r="70" spans="1:6" customFormat="1" ht="26.25">
      <c r="A70" s="41"/>
      <c r="B70" s="38" t="s">
        <v>61</v>
      </c>
      <c r="C70" s="39" t="s">
        <v>3</v>
      </c>
      <c r="D70" s="69">
        <v>70</v>
      </c>
      <c r="E70" s="65"/>
      <c r="F70" s="65">
        <f t="shared" ref="F70:F75" si="1">SUM(D70*E70)</f>
        <v>0</v>
      </c>
    </row>
    <row r="71" spans="1:6" customFormat="1" ht="15">
      <c r="A71" s="41"/>
      <c r="B71" s="38" t="s">
        <v>62</v>
      </c>
      <c r="C71" s="39" t="s">
        <v>3</v>
      </c>
      <c r="D71" s="69">
        <v>70</v>
      </c>
      <c r="E71" s="65"/>
      <c r="F71" s="65">
        <f t="shared" si="1"/>
        <v>0</v>
      </c>
    </row>
    <row r="72" spans="1:6" customFormat="1" ht="26.25">
      <c r="A72" s="41"/>
      <c r="B72" s="38" t="s">
        <v>63</v>
      </c>
      <c r="C72" s="39" t="s">
        <v>4</v>
      </c>
      <c r="D72" s="69">
        <v>1</v>
      </c>
      <c r="E72" s="65"/>
      <c r="F72" s="65">
        <f t="shared" si="1"/>
        <v>0</v>
      </c>
    </row>
    <row r="73" spans="1:6" customFormat="1" ht="26.25">
      <c r="A73" s="41"/>
      <c r="B73" s="38" t="s">
        <v>64</v>
      </c>
      <c r="C73" s="39" t="s">
        <v>3</v>
      </c>
      <c r="D73" s="69">
        <v>70</v>
      </c>
      <c r="E73" s="65"/>
      <c r="F73" s="65">
        <f t="shared" si="1"/>
        <v>0</v>
      </c>
    </row>
    <row r="74" spans="1:6" customFormat="1" ht="32.25" customHeight="1">
      <c r="A74" s="41"/>
      <c r="B74" s="38" t="s">
        <v>65</v>
      </c>
      <c r="C74" s="39" t="s">
        <v>3</v>
      </c>
      <c r="D74" s="69">
        <v>16</v>
      </c>
      <c r="E74" s="65"/>
      <c r="F74" s="65">
        <f t="shared" si="1"/>
        <v>0</v>
      </c>
    </row>
    <row r="75" spans="1:6" customFormat="1" ht="26.25">
      <c r="A75" s="53" t="s">
        <v>2</v>
      </c>
      <c r="B75" s="38" t="s">
        <v>78</v>
      </c>
      <c r="C75" s="39" t="s">
        <v>3</v>
      </c>
      <c r="D75" s="69">
        <v>70</v>
      </c>
      <c r="E75" s="65"/>
      <c r="F75" s="65">
        <f t="shared" si="1"/>
        <v>0</v>
      </c>
    </row>
    <row r="76" spans="1:6" customFormat="1" ht="15">
      <c r="A76" s="41"/>
      <c r="B76" s="38"/>
      <c r="C76" s="39"/>
      <c r="D76" s="69"/>
      <c r="E76" s="65"/>
      <c r="F76" s="65"/>
    </row>
    <row r="77" spans="1:6" customFormat="1" ht="15">
      <c r="A77" s="41"/>
      <c r="B77" s="38"/>
      <c r="C77" s="39"/>
      <c r="D77" s="69"/>
      <c r="E77" s="65"/>
      <c r="F77" s="65"/>
    </row>
    <row r="78" spans="1:6" customFormat="1" ht="26.25">
      <c r="A78" s="53" t="s">
        <v>5</v>
      </c>
      <c r="B78" s="38" t="s">
        <v>79</v>
      </c>
      <c r="C78" s="39" t="s">
        <v>18</v>
      </c>
      <c r="D78" s="69">
        <v>33</v>
      </c>
      <c r="E78" s="65"/>
      <c r="F78" s="65">
        <f>SUM(D78*E78)</f>
        <v>0</v>
      </c>
    </row>
    <row r="79" spans="1:6" customFormat="1" ht="15">
      <c r="A79" s="41"/>
      <c r="B79" s="38"/>
      <c r="C79" s="39"/>
      <c r="D79" s="69"/>
      <c r="E79" s="65"/>
      <c r="F79" s="65"/>
    </row>
    <row r="80" spans="1:6" customFormat="1" ht="26.25">
      <c r="A80" s="41" t="s">
        <v>8</v>
      </c>
      <c r="B80" s="38" t="s">
        <v>66</v>
      </c>
      <c r="C80" s="39"/>
      <c r="D80" s="69"/>
      <c r="E80" s="65"/>
      <c r="F80" s="65"/>
    </row>
    <row r="81" spans="1:233" customFormat="1" ht="15">
      <c r="A81" s="41"/>
      <c r="B81" s="38" t="s">
        <v>67</v>
      </c>
      <c r="C81" s="39" t="s">
        <v>4</v>
      </c>
      <c r="D81" s="69">
        <v>1</v>
      </c>
      <c r="E81" s="65"/>
      <c r="F81" s="65">
        <f>SUM(D81*E81)</f>
        <v>0</v>
      </c>
    </row>
    <row r="82" spans="1:233" customFormat="1" ht="15">
      <c r="A82" s="41"/>
      <c r="B82" s="38" t="s">
        <v>68</v>
      </c>
      <c r="C82" s="39" t="s">
        <v>4</v>
      </c>
      <c r="D82" s="69">
        <v>1</v>
      </c>
      <c r="E82" s="65"/>
      <c r="F82" s="65">
        <f>SUM(D82*E82)</f>
        <v>0</v>
      </c>
    </row>
    <row r="83" spans="1:233" customFormat="1" ht="15">
      <c r="A83" s="41"/>
      <c r="B83" s="38"/>
      <c r="C83" s="39"/>
      <c r="D83" s="69"/>
      <c r="E83" s="65"/>
      <c r="F83" s="65"/>
    </row>
    <row r="84" spans="1:233" customFormat="1" ht="15">
      <c r="A84" s="53" t="s">
        <v>19</v>
      </c>
      <c r="B84" s="91" t="s">
        <v>80</v>
      </c>
      <c r="C84" s="39" t="s">
        <v>4</v>
      </c>
      <c r="D84" s="69">
        <v>1</v>
      </c>
      <c r="E84" s="65"/>
      <c r="F84" s="65">
        <f>SUM(D84*E84)</f>
        <v>0</v>
      </c>
    </row>
    <row r="85" spans="1:233" customFormat="1" ht="9" customHeight="1">
      <c r="A85" s="41"/>
      <c r="B85" s="38"/>
      <c r="C85" s="39"/>
      <c r="D85" s="69"/>
      <c r="E85" s="65"/>
      <c r="F85" s="65"/>
    </row>
    <row r="86" spans="1:233" customFormat="1" ht="17.100000000000001" customHeight="1">
      <c r="A86" s="42"/>
      <c r="B86" s="43" t="s">
        <v>6</v>
      </c>
      <c r="C86" s="44"/>
      <c r="D86" s="73"/>
      <c r="E86" s="74"/>
      <c r="F86" s="74">
        <f>SUM(F64:F85)</f>
        <v>0</v>
      </c>
    </row>
    <row r="87" spans="1:233" ht="16.5">
      <c r="A87" s="19"/>
      <c r="B87" s="21" t="s">
        <v>40</v>
      </c>
      <c r="C87" s="6"/>
      <c r="D87" s="57"/>
      <c r="E87" s="58"/>
      <c r="F87" s="58"/>
    </row>
    <row r="88" spans="1:233" ht="16.5">
      <c r="A88" s="19"/>
      <c r="C88" s="6"/>
      <c r="D88" s="57"/>
      <c r="E88" s="58"/>
      <c r="F88" s="58"/>
    </row>
    <row r="89" spans="1:233" ht="16.5">
      <c r="A89" s="19"/>
      <c r="B89" s="12" t="str">
        <f>A6</f>
        <v>OBNOVA KROVA GLAVNOG BRODA I BOČNIH KAPELA</v>
      </c>
      <c r="C89" s="6"/>
      <c r="D89" s="57"/>
      <c r="E89" s="58"/>
      <c r="F89" s="58">
        <f>SUM(F59)</f>
        <v>0</v>
      </c>
    </row>
    <row r="90" spans="1:233" ht="16.5">
      <c r="A90" s="19"/>
      <c r="B90" s="20" t="str">
        <f>A61</f>
        <v>REKONSTRUKCIJA STROPNE KONSTRUKCIJE</v>
      </c>
      <c r="C90" s="6"/>
      <c r="D90" s="57"/>
      <c r="E90" s="58"/>
      <c r="F90" s="58">
        <f>F86</f>
        <v>0</v>
      </c>
    </row>
    <row r="91" spans="1:233" ht="16.5">
      <c r="A91" s="19"/>
      <c r="B91" s="5"/>
      <c r="C91" s="6"/>
      <c r="D91" s="57"/>
      <c r="E91" s="58"/>
      <c r="F91" s="58"/>
    </row>
    <row r="92" spans="1:233" ht="16.5">
      <c r="A92" s="22"/>
      <c r="B92" s="23" t="s">
        <v>41</v>
      </c>
      <c r="C92" s="24"/>
      <c r="D92" s="75"/>
      <c r="E92" s="76"/>
      <c r="F92" s="76">
        <f>SUM(F89:F90)</f>
        <v>0</v>
      </c>
    </row>
    <row r="93" spans="1:233">
      <c r="A93" s="19"/>
      <c r="B93" s="5" t="s">
        <v>42</v>
      </c>
      <c r="C93" s="6"/>
      <c r="D93" s="57"/>
      <c r="E93" s="57"/>
      <c r="F93" s="57">
        <f>SUM(F92)*0.25</f>
        <v>0</v>
      </c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  <c r="AT93" s="25"/>
      <c r="AU93" s="25"/>
      <c r="AV93" s="25"/>
      <c r="AW93" s="25"/>
      <c r="AX93" s="25"/>
      <c r="AY93" s="25"/>
      <c r="AZ93" s="25"/>
      <c r="BA93" s="25"/>
      <c r="BB93" s="25"/>
      <c r="BC93" s="25"/>
      <c r="BD93" s="25"/>
      <c r="BE93" s="25"/>
      <c r="BF93" s="25"/>
      <c r="BG93" s="25"/>
      <c r="BH93" s="25"/>
      <c r="BI93" s="25"/>
      <c r="BJ93" s="25"/>
      <c r="BK93" s="25"/>
      <c r="BL93" s="25"/>
      <c r="BM93" s="25"/>
      <c r="BN93" s="25"/>
      <c r="BO93" s="25"/>
      <c r="BP93" s="25"/>
      <c r="BQ93" s="25"/>
      <c r="BR93" s="25"/>
      <c r="BS93" s="25"/>
      <c r="BT93" s="25"/>
      <c r="BU93" s="25"/>
      <c r="BV93" s="25"/>
      <c r="BW93" s="25"/>
      <c r="BX93" s="25"/>
      <c r="BY93" s="25"/>
      <c r="BZ93" s="25"/>
      <c r="CA93" s="25"/>
      <c r="CB93" s="25"/>
      <c r="CC93" s="25"/>
      <c r="CD93" s="25"/>
      <c r="CE93" s="25"/>
      <c r="CF93" s="25"/>
      <c r="CG93" s="25"/>
      <c r="CH93" s="25"/>
      <c r="CI93" s="25"/>
      <c r="CJ93" s="25"/>
      <c r="CK93" s="25"/>
      <c r="CL93" s="25"/>
      <c r="CM93" s="25"/>
      <c r="CN93" s="25"/>
      <c r="CO93" s="25"/>
      <c r="CP93" s="25"/>
      <c r="CQ93" s="25"/>
      <c r="CR93" s="25"/>
      <c r="CS93" s="25"/>
      <c r="CT93" s="25"/>
      <c r="CU93" s="25"/>
      <c r="CV93" s="25"/>
      <c r="CW93" s="25"/>
      <c r="CX93" s="25"/>
      <c r="CY93" s="25"/>
      <c r="CZ93" s="25"/>
      <c r="DA93" s="25"/>
      <c r="DB93" s="25"/>
      <c r="DC93" s="25"/>
      <c r="DD93" s="25"/>
      <c r="DE93" s="25"/>
      <c r="DF93" s="25"/>
      <c r="DG93" s="25"/>
      <c r="DH93" s="25"/>
      <c r="DI93" s="25"/>
      <c r="DJ93" s="25"/>
      <c r="DK93" s="25"/>
      <c r="DL93" s="25"/>
      <c r="DM93" s="25"/>
      <c r="DN93" s="25"/>
      <c r="DO93" s="25"/>
      <c r="DP93" s="25"/>
      <c r="DQ93" s="25"/>
      <c r="DR93" s="25"/>
      <c r="DS93" s="25"/>
      <c r="DT93" s="25"/>
      <c r="DU93" s="25"/>
      <c r="DV93" s="25"/>
      <c r="DW93" s="25"/>
      <c r="DX93" s="25"/>
      <c r="DY93" s="25"/>
      <c r="DZ93" s="25"/>
      <c r="EA93" s="25"/>
      <c r="EB93" s="25"/>
      <c r="EC93" s="25"/>
      <c r="ED93" s="25"/>
      <c r="EE93" s="25"/>
      <c r="EF93" s="25"/>
      <c r="EG93" s="25"/>
      <c r="EH93" s="25"/>
      <c r="EI93" s="25"/>
      <c r="EJ93" s="25"/>
      <c r="EK93" s="25"/>
      <c r="EL93" s="25"/>
      <c r="EM93" s="25"/>
      <c r="EN93" s="25"/>
      <c r="EO93" s="25"/>
      <c r="EP93" s="25"/>
      <c r="EQ93" s="25"/>
      <c r="ER93" s="25"/>
      <c r="ES93" s="25"/>
      <c r="ET93" s="25"/>
      <c r="EU93" s="25"/>
      <c r="EV93" s="25"/>
      <c r="EW93" s="25"/>
      <c r="EX93" s="25"/>
      <c r="EY93" s="25"/>
      <c r="EZ93" s="25"/>
      <c r="FA93" s="25"/>
      <c r="FB93" s="25"/>
      <c r="FC93" s="25"/>
      <c r="FD93" s="25"/>
      <c r="FE93" s="25"/>
      <c r="FF93" s="25"/>
      <c r="FG93" s="25"/>
      <c r="FH93" s="25"/>
      <c r="FI93" s="25"/>
      <c r="FJ93" s="25"/>
      <c r="FK93" s="25"/>
      <c r="FL93" s="25"/>
      <c r="FM93" s="25"/>
      <c r="FN93" s="25"/>
      <c r="FO93" s="25"/>
      <c r="FP93" s="25"/>
      <c r="FQ93" s="25"/>
      <c r="FR93" s="25"/>
      <c r="FS93" s="25"/>
      <c r="FT93" s="25"/>
      <c r="FU93" s="25"/>
      <c r="FV93" s="25"/>
      <c r="FW93" s="25"/>
      <c r="FX93" s="25"/>
      <c r="FY93" s="25"/>
      <c r="FZ93" s="25"/>
      <c r="GA93" s="25"/>
      <c r="GB93" s="25"/>
      <c r="GC93" s="25"/>
      <c r="GD93" s="25"/>
      <c r="GE93" s="25"/>
      <c r="GF93" s="25"/>
      <c r="GG93" s="25"/>
      <c r="GH93" s="25"/>
      <c r="GI93" s="25"/>
      <c r="GJ93" s="25"/>
      <c r="GK93" s="25"/>
      <c r="GL93" s="25"/>
      <c r="GM93" s="25"/>
      <c r="GN93" s="25"/>
      <c r="GO93" s="25"/>
      <c r="GP93" s="25"/>
      <c r="GQ93" s="25"/>
      <c r="GR93" s="25"/>
      <c r="GS93" s="25"/>
      <c r="GT93" s="25"/>
      <c r="GU93" s="25"/>
      <c r="GV93" s="25"/>
      <c r="GW93" s="25"/>
      <c r="GX93" s="25"/>
      <c r="GY93" s="25"/>
      <c r="GZ93" s="25"/>
      <c r="HA93" s="25"/>
      <c r="HB93" s="25"/>
      <c r="HC93" s="25"/>
      <c r="HD93" s="25"/>
      <c r="HE93" s="25"/>
      <c r="HF93" s="25"/>
      <c r="HG93" s="25"/>
      <c r="HH93" s="25"/>
      <c r="HI93" s="25"/>
      <c r="HJ93" s="25"/>
      <c r="HK93" s="25"/>
      <c r="HL93" s="25"/>
      <c r="HM93" s="25"/>
      <c r="HN93" s="25"/>
      <c r="HO93" s="25"/>
      <c r="HP93" s="25"/>
      <c r="HQ93" s="25"/>
      <c r="HR93" s="25"/>
      <c r="HS93" s="25"/>
      <c r="HT93" s="25"/>
      <c r="HU93" s="25"/>
      <c r="HV93" s="25"/>
      <c r="HW93" s="25"/>
      <c r="HX93" s="25"/>
      <c r="HY93" s="25"/>
    </row>
    <row r="94" spans="1:233">
      <c r="A94" s="26"/>
      <c r="B94" s="27" t="s">
        <v>7</v>
      </c>
      <c r="C94" s="28"/>
      <c r="D94" s="55"/>
      <c r="E94" s="55"/>
      <c r="F94" s="55">
        <f>SUM(F92:F93)</f>
        <v>0</v>
      </c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  <c r="AJ94" s="29"/>
      <c r="AK94" s="29"/>
      <c r="AL94" s="29"/>
      <c r="AM94" s="29"/>
      <c r="AN94" s="29"/>
      <c r="AO94" s="29"/>
      <c r="AP94" s="29"/>
      <c r="AQ94" s="29"/>
      <c r="AR94" s="29"/>
      <c r="AS94" s="29"/>
      <c r="AT94" s="29"/>
      <c r="AU94" s="29"/>
      <c r="AV94" s="29"/>
      <c r="AW94" s="29"/>
      <c r="AX94" s="29"/>
      <c r="AY94" s="29"/>
      <c r="AZ94" s="29"/>
      <c r="BA94" s="29"/>
      <c r="BB94" s="29"/>
      <c r="BC94" s="29"/>
      <c r="BD94" s="29"/>
      <c r="BE94" s="29"/>
      <c r="BF94" s="29"/>
      <c r="BG94" s="29"/>
      <c r="BH94" s="29"/>
      <c r="BI94" s="29"/>
      <c r="BJ94" s="29"/>
      <c r="BK94" s="29"/>
      <c r="BL94" s="29"/>
      <c r="BM94" s="29"/>
      <c r="BN94" s="29"/>
      <c r="BO94" s="29"/>
      <c r="BP94" s="29"/>
      <c r="BQ94" s="29"/>
      <c r="BR94" s="29"/>
      <c r="BS94" s="29"/>
      <c r="BT94" s="29"/>
      <c r="BU94" s="29"/>
      <c r="BV94" s="29"/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  <c r="DL94" s="29"/>
      <c r="DM94" s="29"/>
      <c r="DN94" s="29"/>
      <c r="DO94" s="29"/>
      <c r="DP94" s="29"/>
      <c r="DQ94" s="29"/>
      <c r="DR94" s="29"/>
      <c r="DS94" s="29"/>
      <c r="DT94" s="29"/>
      <c r="DU94" s="29"/>
      <c r="DV94" s="29"/>
      <c r="DW94" s="29"/>
      <c r="DX94" s="29"/>
      <c r="DY94" s="29"/>
      <c r="DZ94" s="29"/>
      <c r="EA94" s="29"/>
      <c r="EB94" s="29"/>
      <c r="EC94" s="29"/>
      <c r="ED94" s="29"/>
      <c r="EE94" s="29"/>
      <c r="EF94" s="29"/>
      <c r="EG94" s="29"/>
      <c r="EH94" s="29"/>
      <c r="EI94" s="29"/>
      <c r="EJ94" s="29"/>
      <c r="EK94" s="29"/>
      <c r="EL94" s="29"/>
      <c r="EM94" s="29"/>
      <c r="EN94" s="29"/>
      <c r="EO94" s="29"/>
      <c r="EP94" s="29"/>
      <c r="EQ94" s="29"/>
      <c r="ER94" s="29"/>
      <c r="ES94" s="29"/>
      <c r="ET94" s="29"/>
      <c r="EU94" s="29"/>
      <c r="EV94" s="29"/>
      <c r="EW94" s="29"/>
      <c r="EX94" s="29"/>
      <c r="EY94" s="29"/>
      <c r="EZ94" s="29"/>
      <c r="FA94" s="29"/>
      <c r="FB94" s="29"/>
      <c r="FC94" s="29"/>
      <c r="FD94" s="29"/>
      <c r="FE94" s="29"/>
      <c r="FF94" s="29"/>
      <c r="FG94" s="29"/>
      <c r="FH94" s="29"/>
      <c r="FI94" s="29"/>
      <c r="FJ94" s="29"/>
      <c r="FK94" s="29"/>
      <c r="FL94" s="29"/>
      <c r="FM94" s="29"/>
      <c r="FN94" s="29"/>
      <c r="FO94" s="29"/>
      <c r="FP94" s="29"/>
      <c r="FQ94" s="29"/>
      <c r="FR94" s="29"/>
      <c r="FS94" s="29"/>
      <c r="FT94" s="29"/>
      <c r="FU94" s="29"/>
      <c r="FV94" s="29"/>
      <c r="FW94" s="29"/>
      <c r="FX94" s="29"/>
      <c r="FY94" s="29"/>
      <c r="FZ94" s="29"/>
      <c r="GA94" s="29"/>
      <c r="GB94" s="29"/>
      <c r="GC94" s="29"/>
      <c r="GD94" s="29"/>
      <c r="GE94" s="29"/>
      <c r="GF94" s="29"/>
      <c r="GG94" s="29"/>
      <c r="GH94" s="29"/>
      <c r="GI94" s="29"/>
      <c r="GJ94" s="29"/>
      <c r="GK94" s="29"/>
      <c r="GL94" s="29"/>
      <c r="GM94" s="29"/>
      <c r="GN94" s="29"/>
      <c r="GO94" s="29"/>
      <c r="GP94" s="29"/>
      <c r="GQ94" s="29"/>
      <c r="GR94" s="29"/>
      <c r="GS94" s="29"/>
      <c r="GT94" s="29"/>
      <c r="GU94" s="29"/>
      <c r="GV94" s="29"/>
      <c r="GW94" s="29"/>
      <c r="GX94" s="29"/>
      <c r="GY94" s="29"/>
      <c r="GZ94" s="29"/>
      <c r="HA94" s="29"/>
      <c r="HB94" s="29"/>
      <c r="HC94" s="29"/>
      <c r="HD94" s="29"/>
      <c r="HE94" s="29"/>
      <c r="HF94" s="29"/>
      <c r="HG94" s="29"/>
      <c r="HH94" s="29"/>
      <c r="HI94" s="29"/>
      <c r="HJ94" s="29"/>
      <c r="HK94" s="29"/>
      <c r="HL94" s="29"/>
      <c r="HM94" s="29"/>
      <c r="HN94" s="29"/>
      <c r="HO94" s="29"/>
      <c r="HP94" s="29"/>
      <c r="HQ94" s="29"/>
      <c r="HR94" s="29"/>
      <c r="HS94" s="29"/>
      <c r="HT94" s="29"/>
      <c r="HU94" s="29"/>
      <c r="HV94" s="29"/>
      <c r="HW94" s="29"/>
      <c r="HX94" s="29"/>
      <c r="HY94" s="29"/>
    </row>
    <row r="95" spans="1:233" s="49" customFormat="1">
      <c r="B95" s="50"/>
      <c r="C95" s="51"/>
      <c r="D95" s="77"/>
      <c r="E95" s="78"/>
      <c r="F95" s="78"/>
    </row>
    <row r="96" spans="1:233" s="49" customFormat="1">
      <c r="B96" s="50"/>
      <c r="C96" s="51"/>
      <c r="D96" s="77"/>
      <c r="E96" s="78"/>
      <c r="F96" s="78"/>
    </row>
    <row r="97" spans="2:13" ht="63.75">
      <c r="B97" s="89" t="s">
        <v>84</v>
      </c>
      <c r="C97" s="84"/>
      <c r="D97" s="84"/>
      <c r="E97" s="84"/>
      <c r="F97" s="84"/>
      <c r="G97" s="80"/>
      <c r="H97" s="85"/>
      <c r="I97" s="85"/>
      <c r="J97" s="85"/>
      <c r="K97" s="85"/>
      <c r="L97" s="85"/>
      <c r="M97" s="85"/>
    </row>
    <row r="98" spans="2:13" ht="16.5">
      <c r="C98" s="84"/>
      <c r="D98" s="79"/>
      <c r="E98" s="80"/>
      <c r="F98" s="87"/>
      <c r="G98" s="88"/>
      <c r="H98" s="85"/>
      <c r="I98" s="85"/>
      <c r="J98" s="85"/>
      <c r="K98" s="85"/>
      <c r="L98" s="85"/>
      <c r="M98" s="85"/>
    </row>
    <row r="99" spans="2:13" ht="15.75">
      <c r="B99" s="86" t="s">
        <v>85</v>
      </c>
      <c r="C99" s="84"/>
      <c r="D99" s="79"/>
      <c r="E99" s="80"/>
      <c r="F99" s="80"/>
      <c r="G99" s="80"/>
      <c r="H99" s="85"/>
      <c r="I99" s="85"/>
      <c r="J99" s="85"/>
      <c r="K99" s="85"/>
      <c r="L99" s="85"/>
      <c r="M99" s="85"/>
    </row>
    <row r="100" spans="2:13" ht="15.75">
      <c r="B100" s="86"/>
      <c r="C100" s="84"/>
      <c r="D100" s="79"/>
      <c r="E100" s="80"/>
      <c r="F100" s="80"/>
      <c r="G100" s="80"/>
      <c r="H100" s="85"/>
      <c r="I100" s="85"/>
      <c r="J100" s="85"/>
      <c r="K100" s="85"/>
      <c r="L100" s="85"/>
      <c r="M100" s="85"/>
    </row>
    <row r="101" spans="2:13" ht="15.75">
      <c r="B101" s="86" t="s">
        <v>86</v>
      </c>
      <c r="C101" s="84"/>
      <c r="D101" s="79"/>
      <c r="E101" s="80"/>
      <c r="F101" s="80"/>
      <c r="G101" s="80"/>
      <c r="H101" s="85"/>
      <c r="I101" s="85"/>
      <c r="J101" s="85"/>
      <c r="K101" s="85"/>
      <c r="L101" s="85"/>
      <c r="M101" s="85"/>
    </row>
  </sheetData>
  <mergeCells count="1">
    <mergeCell ref="A1:F1"/>
  </mergeCells>
  <pageMargins left="0.75" right="0.75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TROSKOVNIK</vt:lpstr>
      <vt:lpstr>TROSKOVNIK!Podrucje_ispisa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BIGGY</dc:creator>
  <cp:lastModifiedBy>Emanuela Štokovac Radoš</cp:lastModifiedBy>
  <cp:lastPrinted>2022-07-25T08:02:32Z</cp:lastPrinted>
  <dcterms:created xsi:type="dcterms:W3CDTF">2019-08-02T11:59:52Z</dcterms:created>
  <dcterms:modified xsi:type="dcterms:W3CDTF">2022-11-10T10:20:59Z</dcterms:modified>
</cp:coreProperties>
</file>